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fhdc.sharepoint.com/sites/HFHDCGeneral/HFHDC General/Construction/Bid Process/2025/2025 Bid Package/Bid Package Deconstructed/"/>
    </mc:Choice>
  </mc:AlternateContent>
  <xr:revisionPtr revIDLastSave="8" documentId="8_{A1041666-1DE5-47DE-8E9D-04CA72FA9708}" xr6:coauthVersionLast="47" xr6:coauthVersionMax="47" xr10:uidLastSave="{B09E6397-26E2-4362-BA25-971F1357F87D}"/>
  <bookViews>
    <workbookView xWindow="29115" yWindow="660" windowWidth="27690" windowHeight="1458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9" i="1" l="1"/>
  <c r="F110" i="1"/>
  <c r="F111" i="1"/>
  <c r="F112" i="1"/>
  <c r="F113" i="1"/>
  <c r="F108" i="1"/>
  <c r="F101" i="1"/>
  <c r="F102" i="1"/>
  <c r="F103" i="1"/>
  <c r="F104" i="1"/>
  <c r="F100" i="1"/>
  <c r="F90" i="1"/>
  <c r="F91" i="1"/>
  <c r="F92" i="1"/>
  <c r="F93" i="1"/>
  <c r="F94" i="1"/>
  <c r="F95" i="1"/>
  <c r="F96" i="1"/>
  <c r="F97" i="1"/>
  <c r="F98" i="1"/>
  <c r="F89" i="1"/>
  <c r="F80" i="1"/>
  <c r="F81" i="1"/>
  <c r="F82" i="1"/>
  <c r="F83" i="1"/>
  <c r="F84" i="1"/>
  <c r="F85" i="1"/>
  <c r="F86" i="1"/>
  <c r="F87" i="1"/>
  <c r="F79" i="1"/>
  <c r="F69" i="1"/>
  <c r="F70" i="1"/>
  <c r="F71" i="1"/>
  <c r="F72" i="1"/>
  <c r="F73" i="1"/>
  <c r="F74" i="1"/>
  <c r="F75" i="1"/>
  <c r="F76" i="1"/>
  <c r="F77" i="1"/>
  <c r="F68" i="1"/>
  <c r="F58" i="1"/>
  <c r="F59" i="1"/>
  <c r="F60" i="1"/>
  <c r="F61" i="1"/>
  <c r="F62" i="1"/>
  <c r="F63" i="1"/>
  <c r="F64" i="1"/>
  <c r="F65" i="1"/>
  <c r="F66" i="1"/>
  <c r="F57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" i="1"/>
  <c r="F114" i="1" l="1"/>
  <c r="F105" i="1"/>
</calcChain>
</file>

<file path=xl/sharedStrings.xml><?xml version="1.0" encoding="utf-8"?>
<sst xmlns="http://schemas.openxmlformats.org/spreadsheetml/2006/main" count="298" uniqueCount="171">
  <si>
    <r>
      <rPr>
        <b/>
        <sz val="10"/>
        <rFont val="Calibri"/>
        <family val="2"/>
      </rPr>
      <t>Quantity</t>
    </r>
  </si>
  <si>
    <r>
      <rPr>
        <b/>
        <sz val="10"/>
        <rFont val="Calibri"/>
        <family val="2"/>
      </rPr>
      <t>Unit of Measure</t>
    </r>
  </si>
  <si>
    <r>
      <rPr>
        <b/>
        <sz val="10"/>
        <rFont val="Calibri"/>
        <family val="2"/>
      </rPr>
      <t>Size</t>
    </r>
  </si>
  <si>
    <r>
      <rPr>
        <b/>
        <sz val="10"/>
        <rFont val="Calibri"/>
        <family val="2"/>
      </rPr>
      <t>Use same or Equivalent Item</t>
    </r>
  </si>
  <si>
    <r>
      <rPr>
        <b/>
        <sz val="10"/>
        <rFont val="Calibri"/>
        <family val="2"/>
      </rPr>
      <t>Unit price</t>
    </r>
  </si>
  <si>
    <r>
      <rPr>
        <b/>
        <sz val="10"/>
        <rFont val="Calibri"/>
        <family val="2"/>
      </rPr>
      <t>Item Price</t>
    </r>
  </si>
  <si>
    <r>
      <rPr>
        <b/>
        <sz val="10"/>
        <rFont val="Calibri"/>
        <family val="2"/>
      </rPr>
      <t>Material Package</t>
    </r>
  </si>
  <si>
    <r>
      <rPr>
        <sz val="9"/>
        <rFont val="Calibri"/>
        <family val="2"/>
      </rPr>
      <t>12'</t>
    </r>
  </si>
  <si>
    <r>
      <rPr>
        <sz val="9"/>
        <rFont val="Calibri"/>
        <family val="2"/>
      </rPr>
      <t>2x4</t>
    </r>
  </si>
  <si>
    <r>
      <rPr>
        <sz val="9"/>
        <rFont val="Calibri"/>
        <family val="2"/>
      </rPr>
      <t>Treated .40 Sill Plate</t>
    </r>
  </si>
  <si>
    <r>
      <rPr>
        <sz val="9"/>
        <rFont val="Calibri"/>
        <family val="2"/>
      </rPr>
      <t>14'</t>
    </r>
  </si>
  <si>
    <r>
      <rPr>
        <sz val="9"/>
        <rFont val="Calibri"/>
        <family val="2"/>
      </rPr>
      <t>16'</t>
    </r>
  </si>
  <si>
    <r>
      <rPr>
        <sz val="9"/>
        <rFont val="Calibri"/>
        <family val="2"/>
      </rPr>
      <t>92 5/8 Pre Cut</t>
    </r>
  </si>
  <si>
    <r>
      <rPr>
        <sz val="9"/>
        <rFont val="Calibri"/>
        <family val="2"/>
      </rPr>
      <t>Pre Cut Stud</t>
    </r>
  </si>
  <si>
    <r>
      <rPr>
        <sz val="9"/>
        <rFont val="Calibri"/>
        <family val="2"/>
      </rPr>
      <t>2x6</t>
    </r>
  </si>
  <si>
    <r>
      <rPr>
        <sz val="9"/>
        <rFont val="Calibri"/>
        <family val="2"/>
      </rPr>
      <t>8'</t>
    </r>
  </si>
  <si>
    <r>
      <rPr>
        <sz val="9"/>
        <rFont val="Calibri"/>
        <family val="2"/>
      </rPr>
      <t>10'</t>
    </r>
  </si>
  <si>
    <r>
      <rPr>
        <sz val="9"/>
        <rFont val="Calibri"/>
        <family val="2"/>
      </rPr>
      <t>18'</t>
    </r>
  </si>
  <si>
    <r>
      <rPr>
        <sz val="9"/>
        <rFont val="Calibri"/>
        <family val="2"/>
      </rPr>
      <t>Fly Rafter</t>
    </r>
  </si>
  <si>
    <r>
      <rPr>
        <sz val="9"/>
        <rFont val="Calibri"/>
        <family val="2"/>
      </rPr>
      <t>9 1/2" LVL</t>
    </r>
  </si>
  <si>
    <r>
      <rPr>
        <sz val="9"/>
        <rFont val="Calibri"/>
        <family val="2"/>
      </rPr>
      <t>Window Header</t>
    </r>
  </si>
  <si>
    <r>
      <rPr>
        <sz val="9"/>
        <rFont val="Calibri"/>
        <family val="2"/>
      </rPr>
      <t>24'</t>
    </r>
  </si>
  <si>
    <r>
      <rPr>
        <sz val="9"/>
        <rFont val="Calibri"/>
        <family val="2"/>
      </rPr>
      <t>Garage Header</t>
    </r>
  </si>
  <si>
    <r>
      <rPr>
        <sz val="9"/>
        <rFont val="Calibri"/>
        <family val="2"/>
      </rPr>
      <t>Each</t>
    </r>
  </si>
  <si>
    <r>
      <rPr>
        <sz val="9"/>
        <rFont val="Calibri"/>
        <family val="2"/>
      </rPr>
      <t>1/2" 4x8</t>
    </r>
  </si>
  <si>
    <r>
      <rPr>
        <sz val="9"/>
        <rFont val="Calibri"/>
        <family val="2"/>
      </rPr>
      <t xml:space="preserve">OSB Wall Sheeting </t>
    </r>
    <r>
      <rPr>
        <b/>
        <sz val="9"/>
        <rFont val="Calibri"/>
        <family val="2"/>
      </rPr>
      <t>(SAME AS ROOF)</t>
    </r>
  </si>
  <si>
    <r>
      <rPr>
        <sz val="9"/>
        <rFont val="Calibri"/>
        <family val="2"/>
      </rPr>
      <t>OSB Wall Sheeting (SAME AS ROOF)</t>
    </r>
  </si>
  <si>
    <r>
      <rPr>
        <sz val="9"/>
        <rFont val="Calibri"/>
        <family val="2"/>
      </rPr>
      <t>3/4" 4x8</t>
    </r>
  </si>
  <si>
    <r>
      <rPr>
        <sz val="9"/>
        <rFont val="Calibri"/>
        <family val="2"/>
      </rPr>
      <t>CDX Plywood (wrap bathroom)</t>
    </r>
  </si>
  <si>
    <r>
      <rPr>
        <sz val="9"/>
        <rFont val="Calibri"/>
        <family val="2"/>
      </rPr>
      <t>30#</t>
    </r>
  </si>
  <si>
    <r>
      <rPr>
        <sz val="9"/>
        <rFont val="Calibri"/>
        <family val="2"/>
      </rPr>
      <t>8D 30# Sinker Nail Bucket</t>
    </r>
  </si>
  <si>
    <r>
      <rPr>
        <sz val="9"/>
        <rFont val="Calibri"/>
        <family val="2"/>
      </rPr>
      <t>16D 30# Sinker Nail Bucket</t>
    </r>
  </si>
  <si>
    <r>
      <rPr>
        <sz val="9"/>
        <rFont val="Calibri"/>
        <family val="2"/>
      </rPr>
      <t>8D 30# Galvanized Nail Bucket</t>
    </r>
  </si>
  <si>
    <r>
      <rPr>
        <sz val="9"/>
        <rFont val="Calibri"/>
        <family val="2"/>
      </rPr>
      <t>16D 30# Galvanized Nail Bucket</t>
    </r>
  </si>
  <si>
    <r>
      <rPr>
        <sz val="9"/>
        <rFont val="Calibri"/>
        <family val="2"/>
      </rPr>
      <t>Box 2000</t>
    </r>
  </si>
  <si>
    <r>
      <rPr>
        <sz val="9"/>
        <rFont val="Calibri"/>
        <family val="2"/>
      </rPr>
      <t>2 3/8"</t>
    </r>
  </si>
  <si>
    <r>
      <rPr>
        <sz val="9"/>
        <rFont val="Calibri"/>
        <family val="2"/>
      </rPr>
      <t>Bostitch 28 Degree Wire Weld Galvanized Ring Shank</t>
    </r>
  </si>
  <si>
    <r>
      <rPr>
        <sz val="9"/>
        <color rgb="FF202429"/>
        <rFont val="Calibri"/>
        <family val="2"/>
      </rPr>
      <t>Paslode Paper Hot-Dipped Galvanized Ring Shank</t>
    </r>
  </si>
  <si>
    <r>
      <rPr>
        <sz val="9"/>
        <rFont val="Calibri"/>
        <family val="2"/>
      </rPr>
      <t>3 1/8"</t>
    </r>
  </si>
  <si>
    <r>
      <rPr>
        <sz val="9"/>
        <color rgb="FF202429"/>
        <rFont val="Calibri"/>
        <family val="2"/>
      </rPr>
      <t>Paslode Paper Framing Nails</t>
    </r>
  </si>
  <si>
    <r>
      <rPr>
        <sz val="9"/>
        <color rgb="FF202429"/>
        <rFont val="Calibri"/>
        <family val="2"/>
      </rPr>
      <t>Bostitch 28 Degree Wire Weld</t>
    </r>
  </si>
  <si>
    <r>
      <rPr>
        <sz val="9"/>
        <rFont val="Calibri"/>
        <family val="2"/>
      </rPr>
      <t>Box 1680</t>
    </r>
  </si>
  <si>
    <r>
      <rPr>
        <sz val="9"/>
        <rFont val="Calibri"/>
        <family val="2"/>
      </rPr>
      <t>1 1/2"</t>
    </r>
  </si>
  <si>
    <r>
      <rPr>
        <sz val="9"/>
        <color rgb="FF404040"/>
        <rFont val="Calibri"/>
        <family val="2"/>
      </rPr>
      <t>Paslode FASCAPS Plastic Caps 1 1/2"</t>
    </r>
  </si>
  <si>
    <r>
      <rPr>
        <sz val="9"/>
        <rFont val="Calibri"/>
        <family val="2"/>
      </rPr>
      <t>Pound</t>
    </r>
  </si>
  <si>
    <r>
      <rPr>
        <sz val="9"/>
        <rFont val="Calibri"/>
        <family val="2"/>
      </rPr>
      <t>2 1/2"</t>
    </r>
  </si>
  <si>
    <r>
      <rPr>
        <sz val="9"/>
        <rFont val="Calibri"/>
        <family val="2"/>
      </rPr>
      <t>GRK R4 Screws 2 1/2"</t>
    </r>
  </si>
  <si>
    <r>
      <rPr>
        <sz val="9"/>
        <rFont val="Calibri"/>
        <family val="2"/>
      </rPr>
      <t>3"</t>
    </r>
  </si>
  <si>
    <r>
      <rPr>
        <sz val="9"/>
        <rFont val="Calibri"/>
        <family val="2"/>
      </rPr>
      <t>GRK R4 Screws 3"</t>
    </r>
  </si>
  <si>
    <r>
      <rPr>
        <sz val="9"/>
        <rFont val="Calibri"/>
        <family val="2"/>
      </rPr>
      <t>Carton</t>
    </r>
  </si>
  <si>
    <r>
      <rPr>
        <sz val="9"/>
        <rFont val="Calibri"/>
        <family val="2"/>
      </rPr>
      <t>Box</t>
    </r>
  </si>
  <si>
    <r>
      <rPr>
        <sz val="9"/>
        <rFont val="Calibri"/>
        <family val="2"/>
      </rPr>
      <t>Shims</t>
    </r>
  </si>
  <si>
    <r>
      <rPr>
        <sz val="9"/>
        <rFont val="Calibri"/>
        <family val="2"/>
      </rPr>
      <t>Box 50 ct</t>
    </r>
  </si>
  <si>
    <r>
      <rPr>
        <sz val="9"/>
        <rFont val="Calibri"/>
        <family val="2"/>
      </rPr>
      <t>Strong Drive SD WC Truss Screw</t>
    </r>
  </si>
  <si>
    <r>
      <rPr>
        <sz val="9"/>
        <rFont val="Calibri"/>
        <family val="2"/>
      </rPr>
      <t>GRK 5/16 x 6" Structural Screw</t>
    </r>
  </si>
  <si>
    <r>
      <rPr>
        <sz val="9"/>
        <rFont val="Calibri"/>
        <family val="2"/>
      </rPr>
      <t>5/16"</t>
    </r>
  </si>
  <si>
    <r>
      <rPr>
        <sz val="9"/>
        <rFont val="Calibri"/>
        <family val="2"/>
      </rPr>
      <t>Duo-Fast Staple</t>
    </r>
  </si>
  <si>
    <r>
      <rPr>
        <sz val="9"/>
        <rFont val="Calibri"/>
        <family val="2"/>
      </rPr>
      <t>Roll</t>
    </r>
  </si>
  <si>
    <r>
      <rPr>
        <sz val="9"/>
        <rFont val="Calibri"/>
        <family val="2"/>
      </rPr>
      <t>24"x50'</t>
    </r>
  </si>
  <si>
    <r>
      <rPr>
        <sz val="9"/>
        <rFont val="Calibri"/>
        <family val="2"/>
      </rPr>
      <t>Foundation Liner Gray Glass liner</t>
    </r>
  </si>
  <si>
    <r>
      <rPr>
        <sz val="9"/>
        <rFont val="Calibri"/>
        <family val="2"/>
      </rPr>
      <t>Outside Corner Foundation Liner Dark Gray</t>
    </r>
  </si>
  <si>
    <r>
      <rPr>
        <sz val="9"/>
        <rFont val="Calibri"/>
        <family val="2"/>
      </rPr>
      <t>Inside Corner Foundation Liner Dark Gray</t>
    </r>
  </si>
  <si>
    <r>
      <rPr>
        <sz val="9"/>
        <rFont val="Calibri"/>
        <family val="2"/>
      </rPr>
      <t>Divider Foundation Liner Dark Gray</t>
    </r>
  </si>
  <si>
    <r>
      <rPr>
        <sz val="9"/>
        <rFont val="Calibri"/>
        <family val="2"/>
      </rPr>
      <t>Box 250</t>
    </r>
  </si>
  <si>
    <r>
      <rPr>
        <sz val="9"/>
        <rFont val="Calibri"/>
        <family val="2"/>
      </rPr>
      <t>1/2"</t>
    </r>
  </si>
  <si>
    <r>
      <rPr>
        <sz val="9"/>
        <color rgb="FF1F2023"/>
        <rFont val="Calibri"/>
        <family val="2"/>
      </rPr>
      <t>Simpson Strong Tie 1/2" sheathing clips</t>
    </r>
  </si>
  <si>
    <r>
      <rPr>
        <sz val="9"/>
        <rFont val="Calibri"/>
        <family val="2"/>
      </rPr>
      <t>10' White Style D Roof Edge</t>
    </r>
  </si>
  <si>
    <r>
      <rPr>
        <sz val="9"/>
        <rFont val="Calibri"/>
        <family val="2"/>
      </rPr>
      <t>Roll 50'</t>
    </r>
  </si>
  <si>
    <r>
      <rPr>
        <sz val="9"/>
        <rFont val="Calibri"/>
        <family val="2"/>
      </rPr>
      <t>24"</t>
    </r>
  </si>
  <si>
    <r>
      <rPr>
        <sz val="9"/>
        <rFont val="Calibri"/>
        <family val="2"/>
      </rPr>
      <t>Galvanized Valley Tin</t>
    </r>
  </si>
  <si>
    <r>
      <rPr>
        <sz val="9"/>
        <rFont val="Calibri"/>
        <family val="2"/>
      </rPr>
      <t>Box 7200</t>
    </r>
  </si>
  <si>
    <r>
      <rPr>
        <sz val="9"/>
        <rFont val="Calibri"/>
        <family val="2"/>
      </rPr>
      <t>1 1/4"</t>
    </r>
  </si>
  <si>
    <r>
      <rPr>
        <sz val="9"/>
        <rFont val="Calibri"/>
        <family val="2"/>
      </rPr>
      <t>1 1/4 Coil Roof Nail</t>
    </r>
  </si>
  <si>
    <r>
      <rPr>
        <sz val="9"/>
        <rFont val="Calibri"/>
        <family val="2"/>
      </rPr>
      <t>4'</t>
    </r>
  </si>
  <si>
    <r>
      <rPr>
        <sz val="9"/>
        <rFont val="Calibri"/>
        <family val="2"/>
      </rPr>
      <t>Snow Country Ridge Vent</t>
    </r>
  </si>
  <si>
    <r>
      <rPr>
        <sz val="9"/>
        <rFont val="Calibri"/>
        <family val="2"/>
      </rPr>
      <t>6"x10'</t>
    </r>
  </si>
  <si>
    <r>
      <rPr>
        <sz val="9"/>
        <rFont val="Calibri"/>
        <family val="2"/>
      </rPr>
      <t>Steel Facia White</t>
    </r>
  </si>
  <si>
    <r>
      <rPr>
        <sz val="9"/>
        <rFont val="Calibri"/>
        <family val="2"/>
      </rPr>
      <t>F Channel White</t>
    </r>
  </si>
  <si>
    <r>
      <rPr>
        <sz val="9"/>
        <rFont val="Calibri"/>
        <family val="2"/>
      </rPr>
      <t>16"x12'</t>
    </r>
  </si>
  <si>
    <r>
      <rPr>
        <sz val="9"/>
        <rFont val="Calibri"/>
        <family val="2"/>
      </rPr>
      <t>White Center vent Soffit</t>
    </r>
  </si>
  <si>
    <r>
      <rPr>
        <sz val="9"/>
        <rFont val="Calibri"/>
        <family val="2"/>
      </rPr>
      <t>48x42 Approx.</t>
    </r>
  </si>
  <si>
    <r>
      <rPr>
        <sz val="9"/>
        <rFont val="Calibri"/>
        <family val="2"/>
      </rPr>
      <t>Window Kitchen (0.27 U value Minimum)</t>
    </r>
  </si>
  <si>
    <r>
      <rPr>
        <sz val="9"/>
        <rFont val="Calibri"/>
        <family val="2"/>
      </rPr>
      <t>48x48 Approx.</t>
    </r>
  </si>
  <si>
    <r>
      <rPr>
        <sz val="9"/>
        <rFont val="Calibri"/>
        <family val="2"/>
      </rPr>
      <t>Window Bedroom (0.27 U value Minimum)</t>
    </r>
  </si>
  <si>
    <r>
      <rPr>
        <sz val="9"/>
        <rFont val="Calibri"/>
        <family val="2"/>
      </rPr>
      <t>48x60 Approx.</t>
    </r>
  </si>
  <si>
    <r>
      <rPr>
        <sz val="9"/>
        <rFont val="Calibri"/>
        <family val="2"/>
      </rPr>
      <t>Window Livingroom (0.27 U value Minimum)</t>
    </r>
  </si>
  <si>
    <r>
      <rPr>
        <sz val="9"/>
        <rFont val="Calibri"/>
        <family val="2"/>
      </rPr>
      <t>84x60 Approx.</t>
    </r>
  </si>
  <si>
    <r>
      <rPr>
        <sz val="9"/>
        <rFont val="Calibri"/>
        <family val="2"/>
      </rPr>
      <t>pound</t>
    </r>
  </si>
  <si>
    <r>
      <rPr>
        <sz val="9"/>
        <rFont val="Calibri"/>
        <family val="2"/>
      </rPr>
      <t>1 3/4"</t>
    </r>
  </si>
  <si>
    <r>
      <rPr>
        <sz val="9"/>
        <rFont val="Calibri"/>
        <family val="2"/>
      </rPr>
      <t>Roofing Nail</t>
    </r>
  </si>
  <si>
    <r>
      <rPr>
        <sz val="9"/>
        <rFont val="Calibri"/>
        <family val="2"/>
      </rPr>
      <t>Tube</t>
    </r>
  </si>
  <si>
    <r>
      <rPr>
        <sz val="9"/>
        <rFont val="Calibri"/>
        <family val="2"/>
      </rPr>
      <t>Silicone Caulking Clear</t>
    </r>
  </si>
  <si>
    <r>
      <rPr>
        <sz val="9"/>
        <rFont val="Calibri"/>
        <family val="2"/>
      </rPr>
      <t>3'-0"</t>
    </r>
  </si>
  <si>
    <r>
      <rPr>
        <sz val="9"/>
        <rFont val="Calibri"/>
        <family val="2"/>
      </rPr>
      <t xml:space="preserve">Steel Raised Panel Door White with Clad Jam (7 9/16") w/Half
</t>
    </r>
    <r>
      <rPr>
        <sz val="9"/>
        <rFont val="Calibri"/>
        <family val="2"/>
      </rPr>
      <t>Lite and Grids</t>
    </r>
  </si>
  <si>
    <r>
      <rPr>
        <sz val="9"/>
        <rFont val="Calibri"/>
        <family val="2"/>
      </rPr>
      <t>Steel Raised Panel Door White with Clad Jam (6 9/16")</t>
    </r>
  </si>
  <si>
    <r>
      <rPr>
        <sz val="9"/>
        <rFont val="Calibri"/>
        <family val="2"/>
      </rPr>
      <t>Steel Raised Panel Door 20 Minute Fire Rating (7 9/16" jam)</t>
    </r>
  </si>
  <si>
    <r>
      <rPr>
        <sz val="9"/>
        <rFont val="Calibri"/>
        <family val="2"/>
      </rPr>
      <t>Vinyl Starter Strip</t>
    </r>
  </si>
  <si>
    <r>
      <rPr>
        <sz val="9"/>
        <rFont val="Calibri"/>
        <family val="2"/>
      </rPr>
      <t>Outside Corner</t>
    </r>
  </si>
  <si>
    <r>
      <rPr>
        <sz val="9"/>
        <rFont val="Calibri"/>
        <family val="2"/>
      </rPr>
      <t>Inside Corner</t>
    </r>
  </si>
  <si>
    <r>
      <rPr>
        <sz val="9"/>
        <rFont val="Calibri"/>
        <family val="2"/>
      </rPr>
      <t>J-Channel</t>
    </r>
  </si>
  <si>
    <r>
      <rPr>
        <sz val="9"/>
        <rFont val="Calibri"/>
        <family val="2"/>
      </rPr>
      <t>Under sill</t>
    </r>
  </si>
  <si>
    <r>
      <rPr>
        <sz val="9"/>
        <rFont val="Calibri"/>
        <family val="2"/>
      </rPr>
      <t>CTD</t>
    </r>
  </si>
  <si>
    <r>
      <rPr>
        <sz val="9"/>
        <rFont val="Calibri"/>
        <family val="2"/>
      </rPr>
      <t>D-4 (.42 mil)</t>
    </r>
  </si>
  <si>
    <r>
      <rPr>
        <sz val="9"/>
        <rFont val="Calibri"/>
        <family val="2"/>
      </rPr>
      <t>Vinyl Siding (color to be selected by home buyer)</t>
    </r>
  </si>
  <si>
    <r>
      <rPr>
        <sz val="9"/>
        <rFont val="Calibri"/>
        <family val="2"/>
      </rPr>
      <t>4"</t>
    </r>
  </si>
  <si>
    <r>
      <rPr>
        <sz val="9"/>
        <rFont val="Calibri"/>
        <family val="2"/>
      </rPr>
      <t>Dryer Vent</t>
    </r>
  </si>
  <si>
    <r>
      <rPr>
        <sz val="9"/>
        <rFont val="Calibri"/>
        <family val="2"/>
      </rPr>
      <t>Master Split</t>
    </r>
  </si>
  <si>
    <r>
      <rPr>
        <sz val="9"/>
        <rFont val="Calibri"/>
        <family val="2"/>
      </rPr>
      <t>Mount Master with Electrical Box</t>
    </r>
  </si>
  <si>
    <r>
      <rPr>
        <sz val="9"/>
        <rFont val="Calibri"/>
        <family val="2"/>
      </rPr>
      <t>Bucket</t>
    </r>
  </si>
  <si>
    <r>
      <rPr>
        <sz val="9"/>
        <rFont val="Calibri"/>
        <family val="2"/>
      </rPr>
      <t>2 1/2" 30#</t>
    </r>
  </si>
  <si>
    <r>
      <rPr>
        <sz val="9"/>
        <rFont val="Calibri"/>
        <family val="2"/>
      </rPr>
      <t>2 1/2" roofing Nail</t>
    </r>
  </si>
  <si>
    <r>
      <rPr>
        <sz val="9"/>
        <rFont val="Calibri"/>
        <family val="2"/>
      </rPr>
      <t>Qt Tube</t>
    </r>
  </si>
  <si>
    <r>
      <rPr>
        <sz val="9"/>
        <rFont val="Calibri"/>
        <family val="2"/>
      </rPr>
      <t>Acoustical Sealant (Manus Bond)</t>
    </r>
  </si>
  <si>
    <r>
      <rPr>
        <sz val="9"/>
        <rFont val="Calibri"/>
        <family val="2"/>
      </rPr>
      <t>roll</t>
    </r>
  </si>
  <si>
    <r>
      <rPr>
        <sz val="9"/>
        <rFont val="Calibri"/>
        <family val="2"/>
      </rPr>
      <t>8'4" x 100'</t>
    </r>
  </si>
  <si>
    <r>
      <rPr>
        <sz val="9"/>
        <rFont val="Calibri"/>
        <family val="2"/>
      </rPr>
      <t>4 mil clear poly</t>
    </r>
  </si>
  <si>
    <r>
      <rPr>
        <sz val="9"/>
        <rFont val="Calibri"/>
        <family val="2"/>
      </rPr>
      <t>10' x 100'</t>
    </r>
  </si>
  <si>
    <r>
      <rPr>
        <sz val="9"/>
        <rFont val="Calibri"/>
        <family val="2"/>
      </rPr>
      <t>1 1/4" Course Drywall Screws</t>
    </r>
  </si>
  <si>
    <r>
      <rPr>
        <sz val="9"/>
        <rFont val="Calibri"/>
        <family val="2"/>
      </rPr>
      <t>1 5/8"</t>
    </r>
  </si>
  <si>
    <r>
      <rPr>
        <sz val="9"/>
        <rFont val="Calibri"/>
        <family val="2"/>
      </rPr>
      <t>1 5/8" Course Drywall Screws</t>
    </r>
  </si>
  <si>
    <r>
      <rPr>
        <sz val="9"/>
        <rFont val="Calibri"/>
        <family val="2"/>
      </rPr>
      <t>sheet</t>
    </r>
  </si>
  <si>
    <r>
      <rPr>
        <sz val="9"/>
        <rFont val="Calibri"/>
        <family val="2"/>
      </rPr>
      <t>4x12 1/2" Sheetrock</t>
    </r>
  </si>
  <si>
    <r>
      <rPr>
        <sz val="9"/>
        <rFont val="Calibri"/>
        <family val="2"/>
      </rPr>
      <t>5/8"</t>
    </r>
  </si>
  <si>
    <r>
      <rPr>
        <sz val="9"/>
        <rFont val="Calibri"/>
        <family val="2"/>
      </rPr>
      <t>4x12 5/8" Sheetrock</t>
    </r>
  </si>
  <si>
    <r>
      <rPr>
        <sz val="9"/>
        <rFont val="Calibri"/>
        <family val="2"/>
      </rPr>
      <t>Attic Vent Chute 24x48</t>
    </r>
  </si>
  <si>
    <r>
      <rPr>
        <sz val="9"/>
        <rFont val="Calibri"/>
        <family val="2"/>
      </rPr>
      <t>Bundle</t>
    </r>
  </si>
  <si>
    <r>
      <rPr>
        <sz val="9"/>
        <rFont val="Calibri"/>
        <family val="2"/>
      </rPr>
      <t>5 1/2"x24</t>
    </r>
  </si>
  <si>
    <r>
      <rPr>
        <sz val="9"/>
        <rFont val="Calibri"/>
        <family val="2"/>
      </rPr>
      <t>R-21 Friction Fit Fiberglass Insulation</t>
    </r>
  </si>
  <si>
    <r>
      <rPr>
        <sz val="9"/>
        <rFont val="Calibri"/>
        <family val="2"/>
      </rPr>
      <t>3-0 4 9/16"</t>
    </r>
  </si>
  <si>
    <r>
      <rPr>
        <sz val="9"/>
        <rFont val="Calibri"/>
        <family val="2"/>
      </rPr>
      <t xml:space="preserve">Pre Hung 6 Panel Solid Core MDF w/Poplar Lumber Core Jam, Painted White and Pre Mitered 155 Poplar Casing pre finished
</t>
    </r>
    <r>
      <rPr>
        <sz val="9"/>
        <rFont val="Calibri"/>
        <family val="2"/>
      </rPr>
      <t>White</t>
    </r>
  </si>
  <si>
    <r>
      <rPr>
        <sz val="9"/>
        <rFont val="Calibri"/>
        <family val="2"/>
      </rPr>
      <t>3-0  5 5/16"</t>
    </r>
  </si>
  <si>
    <r>
      <rPr>
        <sz val="9"/>
        <rFont val="Calibri"/>
        <family val="2"/>
      </rPr>
      <t>4-0 4 9/16"</t>
    </r>
  </si>
  <si>
    <r>
      <rPr>
        <sz val="9"/>
        <rFont val="Calibri"/>
        <family val="2"/>
      </rPr>
      <t xml:space="preserve">Pre Hung Double Door with Ball Catches, 6 Panel Solid Core MDF w/Poplar Lumber Core Jam, Painted White and Pre
</t>
    </r>
    <r>
      <rPr>
        <sz val="9"/>
        <rFont val="Calibri"/>
        <family val="2"/>
      </rPr>
      <t>Mitered 155 Poplar Casing pre finished White</t>
    </r>
  </si>
  <si>
    <r>
      <rPr>
        <sz val="9"/>
        <rFont val="Calibri"/>
        <family val="2"/>
      </rPr>
      <t>set</t>
    </r>
  </si>
  <si>
    <r>
      <rPr>
        <sz val="9"/>
        <rFont val="Calibri"/>
        <family val="2"/>
      </rPr>
      <t>Pole Socket - Plastic</t>
    </r>
  </si>
  <si>
    <r>
      <rPr>
        <sz val="9"/>
        <rFont val="Calibri"/>
        <family val="2"/>
      </rPr>
      <t>Shelf and Pole Bracket White Solid Back</t>
    </r>
  </si>
  <si>
    <r>
      <rPr>
        <sz val="9"/>
        <rFont val="Calibri"/>
        <family val="2"/>
      </rPr>
      <t>Lin ft</t>
    </r>
  </si>
  <si>
    <r>
      <rPr>
        <sz val="9"/>
        <rFont val="Calibri"/>
        <family val="2"/>
      </rPr>
      <t>Closet Rod</t>
    </r>
  </si>
  <si>
    <r>
      <rPr>
        <sz val="9"/>
        <rFont val="Calibri"/>
        <family val="2"/>
      </rPr>
      <t>12" x 12'</t>
    </r>
  </si>
  <si>
    <r>
      <rPr>
        <sz val="9"/>
        <rFont val="Calibri"/>
        <family val="2"/>
      </rPr>
      <t>White Shelving Melamine</t>
    </r>
  </si>
  <si>
    <r>
      <rPr>
        <sz val="9"/>
        <rFont val="Calibri"/>
        <family val="2"/>
      </rPr>
      <t>12" x 8'</t>
    </r>
  </si>
  <si>
    <r>
      <rPr>
        <sz val="9"/>
        <rFont val="Calibri"/>
        <family val="2"/>
      </rPr>
      <t>155 Bayer</t>
    </r>
  </si>
  <si>
    <r>
      <rPr>
        <sz val="9"/>
        <rFont val="Calibri"/>
        <family val="2"/>
      </rPr>
      <t>Primed Poplar Casing 155 Painted White</t>
    </r>
  </si>
  <si>
    <r>
      <rPr>
        <sz val="9"/>
        <rFont val="Calibri"/>
        <family val="2"/>
      </rPr>
      <t>239 Bayer</t>
    </r>
  </si>
  <si>
    <r>
      <rPr>
        <sz val="9"/>
        <rFont val="Calibri"/>
        <family val="2"/>
      </rPr>
      <t>Primed Poplar Base 239 Painted White</t>
    </r>
  </si>
  <si>
    <r>
      <rPr>
        <b/>
        <sz val="10"/>
        <rFont val="Calibri"/>
        <family val="2"/>
      </rPr>
      <t>Shingle Package</t>
    </r>
  </si>
  <si>
    <r>
      <rPr>
        <sz val="9"/>
        <rFont val="Calibri"/>
        <family val="2"/>
      </rPr>
      <t>1 1/4 Bostitch Coil Roofing Nails</t>
    </r>
  </si>
  <si>
    <r>
      <rPr>
        <sz val="9"/>
        <rFont val="Calibri"/>
        <family val="2"/>
      </rPr>
      <t>Rolls</t>
    </r>
  </si>
  <si>
    <r>
      <rPr>
        <sz val="9"/>
        <rFont val="Calibri"/>
        <family val="2"/>
      </rPr>
      <t>1.5 SQ</t>
    </r>
  </si>
  <si>
    <r>
      <rPr>
        <sz val="9"/>
        <rFont val="Calibri"/>
        <family val="2"/>
      </rPr>
      <t>GAF Weather Watch Leak Barrier</t>
    </r>
  </si>
  <si>
    <r>
      <rPr>
        <sz val="9"/>
        <rFont val="Calibri"/>
        <family val="2"/>
      </rPr>
      <t>GAF Tiger Paw Underlayment</t>
    </r>
  </si>
  <si>
    <r>
      <rPr>
        <sz val="9"/>
        <rFont val="Calibri"/>
        <family val="2"/>
      </rPr>
      <t>GAF Pro Start Eave and Rake</t>
    </r>
  </si>
  <si>
    <r>
      <rPr>
        <sz val="9"/>
        <rFont val="Calibri"/>
        <family val="2"/>
      </rPr>
      <t>GAF Timberline HD Weathered Wood</t>
    </r>
  </si>
  <si>
    <r>
      <rPr>
        <sz val="9"/>
        <rFont val="Calibri"/>
        <family val="2"/>
      </rPr>
      <t>GAF Seal a Ridge in Weathered Wood</t>
    </r>
  </si>
  <si>
    <t xml:space="preserve">HFH of Douglas County, Minnesota, Inc. </t>
  </si>
  <si>
    <t>20'</t>
  </si>
  <si>
    <t>2x6</t>
  </si>
  <si>
    <t>10'</t>
  </si>
  <si>
    <t>2x10</t>
  </si>
  <si>
    <t>Each</t>
  </si>
  <si>
    <t>White Soffit vent</t>
  </si>
  <si>
    <t>5/4x4 White Plastic Trim Board Wood Grain</t>
  </si>
  <si>
    <t>Schlage Entry Lever Lockset</t>
  </si>
  <si>
    <t>Schlage Passage Lever Lockset</t>
  </si>
  <si>
    <t>Schlage Privacy Lever Lockset</t>
  </si>
  <si>
    <t>Schlage LH Dummy</t>
  </si>
  <si>
    <t>Schlage RH Dummy</t>
  </si>
  <si>
    <t>Materials Total</t>
  </si>
  <si>
    <t>Roofing Total</t>
  </si>
  <si>
    <t>2025 Materials List</t>
  </si>
  <si>
    <t>2x4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</si>
</sst>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0.00"/>
    <numFmt numFmtId="165" formatCode="&quot;$&quot;#,##0.00"/>
  </numFmts>
  <fonts count="12" x14ac:knownFonts="1">
    <font>
      <sz val="10"/>
      <color rgb="FF000000"/>
      <name val="Times New Roman"/>
      <charset val="204"/>
    </font>
    <font>
      <b/>
      <sz val="10"/>
      <name val="Calibri"/>
    </font>
    <font>
      <sz val="9"/>
      <color rgb="FF000000"/>
      <name val="Calibri"/>
      <family val="2"/>
    </font>
    <font>
      <sz val="9"/>
      <name val="Calibri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rgb="FF202429"/>
      <name val="Calibri"/>
      <family val="2"/>
    </font>
    <font>
      <sz val="9"/>
      <color rgb="FF404040"/>
      <name val="Calibri"/>
      <family val="2"/>
    </font>
    <font>
      <sz val="9"/>
      <color rgb="FF1F2023"/>
      <name val="Calibri"/>
      <family val="2"/>
    </font>
    <font>
      <b/>
      <sz val="14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Alignment="1">
      <alignment horizontal="left" vertical="top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10" fillId="0" borderId="5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8"/>
    </xf>
    <xf numFmtId="1" fontId="2" fillId="0" borderId="1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left" vertical="top" wrapText="1"/>
    </xf>
    <xf numFmtId="1" fontId="2" fillId="0" borderId="7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right" vertical="top"/>
    </xf>
    <xf numFmtId="0" fontId="11" fillId="0" borderId="6" xfId="0" applyFont="1" applyBorder="1" applyAlignment="1">
      <alignment horizontal="left" vertical="top"/>
    </xf>
    <xf numFmtId="1" fontId="2" fillId="0" borderId="8" xfId="0" applyNumberFormat="1" applyFont="1" applyBorder="1" applyAlignment="1">
      <alignment horizontal="right" vertical="top" shrinkToFit="1"/>
    </xf>
    <xf numFmtId="0" fontId="3" fillId="0" borderId="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1" fontId="2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 wrapText="1"/>
    </xf>
    <xf numFmtId="1" fontId="2" fillId="0" borderId="6" xfId="0" applyNumberFormat="1" applyFont="1" applyBorder="1" applyAlignment="1">
      <alignment horizontal="right" vertical="top" shrinkToFit="1"/>
    </xf>
    <xf numFmtId="0" fontId="3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0" xfId="0" applyBorder="1" applyAlignment="1">
      <alignment horizontal="left" vertical="top"/>
    </xf>
    <xf numFmtId="0" fontId="3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top" shrinkToFit="1"/>
    </xf>
    <xf numFmtId="164" fontId="2" fillId="0" borderId="1" xfId="0" applyNumberFormat="1" applyFont="1" applyBorder="1" applyAlignment="1">
      <alignment horizontal="right" vertical="center" shrinkToFit="1"/>
    </xf>
    <xf numFmtId="164" fontId="2" fillId="0" borderId="6" xfId="0" applyNumberFormat="1" applyFont="1" applyBorder="1" applyAlignment="1">
      <alignment horizontal="right" vertical="top" shrinkToFit="1"/>
    </xf>
    <xf numFmtId="164" fontId="3" fillId="0" borderId="8" xfId="0" applyNumberFormat="1" applyFont="1" applyBorder="1" applyAlignment="1">
      <alignment horizontal="right" vertical="top" wrapText="1" indent="1"/>
    </xf>
    <xf numFmtId="0" fontId="0" fillId="0" borderId="4" xfId="0" applyBorder="1" applyAlignment="1">
      <alignment horizontal="left" wrapText="1"/>
    </xf>
    <xf numFmtId="0" fontId="6" fillId="0" borderId="9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165" fontId="0" fillId="0" borderId="1" xfId="0" applyNumberFormat="1" applyBorder="1" applyAlignment="1" applyProtection="1">
      <alignment horizontal="left" wrapText="1"/>
      <protection locked="0"/>
    </xf>
    <xf numFmtId="165" fontId="0" fillId="0" borderId="1" xfId="0" applyNumberFormat="1" applyBorder="1" applyAlignment="1" applyProtection="1">
      <alignment horizontal="left" vertical="center" wrapText="1"/>
      <protection locked="0"/>
    </xf>
    <xf numFmtId="165" fontId="0" fillId="0" borderId="6" xfId="0" applyNumberFormat="1" applyBorder="1" applyAlignment="1" applyProtection="1">
      <alignment horizontal="left" wrapText="1"/>
      <protection locked="0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4"/>
  <sheetViews>
    <sheetView tabSelected="1" workbookViewId="0">
      <selection activeCell="E108" sqref="E108"/>
    </sheetView>
  </sheetViews>
  <sheetFormatPr defaultColWidth="9.33203125" defaultRowHeight="12.75" x14ac:dyDescent="0.2"/>
  <cols>
    <col min="1" max="1" width="9.33203125" style="2" customWidth="1"/>
    <col min="2" max="2" width="17.33203125" style="2" customWidth="1"/>
    <col min="3" max="3" width="14" style="2" customWidth="1"/>
    <col min="4" max="4" width="56" style="2" customWidth="1"/>
    <col min="5" max="5" width="14.83203125" style="2" customWidth="1"/>
    <col min="6" max="6" width="11.5" style="2" customWidth="1"/>
    <col min="7" max="16384" width="9.33203125" style="2"/>
  </cols>
  <sheetData>
    <row r="1" spans="1:6" ht="18.75" x14ac:dyDescent="0.2">
      <c r="A1" s="43" t="s">
        <v>154</v>
      </c>
      <c r="B1" s="43"/>
      <c r="C1" s="43"/>
      <c r="D1" s="43"/>
      <c r="E1" s="1"/>
      <c r="F1" s="1"/>
    </row>
    <row r="2" spans="1:6" ht="18.75" x14ac:dyDescent="0.2">
      <c r="A2" s="44" t="s">
        <v>169</v>
      </c>
      <c r="B2" s="44"/>
      <c r="C2" s="44"/>
      <c r="D2" s="44"/>
      <c r="E2" s="3"/>
      <c r="F2" s="3"/>
    </row>
    <row r="3" spans="1:6" ht="15" customHeight="1" x14ac:dyDescent="0.2">
      <c r="A3" s="7" t="s">
        <v>0</v>
      </c>
      <c r="B3" s="8" t="s">
        <v>1</v>
      </c>
      <c r="C3" s="9" t="s">
        <v>2</v>
      </c>
      <c r="D3" s="10" t="s">
        <v>3</v>
      </c>
      <c r="E3" s="4" t="s">
        <v>4</v>
      </c>
      <c r="F3" s="7" t="s">
        <v>5</v>
      </c>
    </row>
    <row r="4" spans="1:6" ht="15" customHeight="1" x14ac:dyDescent="0.2">
      <c r="A4" s="45" t="s">
        <v>6</v>
      </c>
      <c r="B4" s="46"/>
      <c r="C4" s="46"/>
      <c r="D4" s="46"/>
      <c r="E4" s="5"/>
      <c r="F4" s="32"/>
    </row>
    <row r="5" spans="1:6" ht="13.5" customHeight="1" x14ac:dyDescent="0.2">
      <c r="A5" s="11">
        <v>4</v>
      </c>
      <c r="B5" s="12" t="s">
        <v>7</v>
      </c>
      <c r="C5" s="12" t="s">
        <v>8</v>
      </c>
      <c r="D5" s="12" t="s">
        <v>9</v>
      </c>
      <c r="E5" s="40">
        <v>0</v>
      </c>
      <c r="F5" s="33">
        <f>PRODUCT(A5,E5)</f>
        <v>0</v>
      </c>
    </row>
    <row r="6" spans="1:6" ht="13.5" customHeight="1" x14ac:dyDescent="0.2">
      <c r="A6" s="11">
        <v>4</v>
      </c>
      <c r="B6" s="12" t="s">
        <v>10</v>
      </c>
      <c r="C6" s="12" t="s">
        <v>8</v>
      </c>
      <c r="D6" s="12" t="s">
        <v>9</v>
      </c>
      <c r="E6" s="40">
        <v>0</v>
      </c>
      <c r="F6" s="33">
        <f t="shared" ref="F6:F69" si="0">PRODUCT(A6,E6)</f>
        <v>0</v>
      </c>
    </row>
    <row r="7" spans="1:6" ht="13.5" customHeight="1" x14ac:dyDescent="0.2">
      <c r="A7" s="11">
        <v>4</v>
      </c>
      <c r="B7" s="12" t="s">
        <v>11</v>
      </c>
      <c r="C7" s="12" t="s">
        <v>8</v>
      </c>
      <c r="D7" s="12" t="s">
        <v>9</v>
      </c>
      <c r="E7" s="40">
        <v>0</v>
      </c>
      <c r="F7" s="33">
        <f t="shared" si="0"/>
        <v>0</v>
      </c>
    </row>
    <row r="8" spans="1:6" ht="13.5" customHeight="1" x14ac:dyDescent="0.2">
      <c r="A8" s="11">
        <v>150</v>
      </c>
      <c r="B8" s="12" t="s">
        <v>12</v>
      </c>
      <c r="C8" s="19" t="s">
        <v>170</v>
      </c>
      <c r="D8" s="12" t="s">
        <v>13</v>
      </c>
      <c r="E8" s="40">
        <v>0</v>
      </c>
      <c r="F8" s="33">
        <f t="shared" si="0"/>
        <v>0</v>
      </c>
    </row>
    <row r="9" spans="1:6" ht="13.5" customHeight="1" x14ac:dyDescent="0.2">
      <c r="A9" s="11">
        <v>14</v>
      </c>
      <c r="B9" s="12" t="s">
        <v>7</v>
      </c>
      <c r="C9" s="12" t="s">
        <v>8</v>
      </c>
      <c r="D9" s="12" t="s">
        <v>13</v>
      </c>
      <c r="E9" s="40">
        <v>0</v>
      </c>
      <c r="F9" s="33">
        <f t="shared" si="0"/>
        <v>0</v>
      </c>
    </row>
    <row r="10" spans="1:6" ht="13.5" customHeight="1" x14ac:dyDescent="0.2">
      <c r="A10" s="11">
        <v>7</v>
      </c>
      <c r="B10" s="12" t="s">
        <v>10</v>
      </c>
      <c r="C10" s="12" t="s">
        <v>8</v>
      </c>
      <c r="D10" s="12" t="s">
        <v>13</v>
      </c>
      <c r="E10" s="40">
        <v>0</v>
      </c>
      <c r="F10" s="33">
        <f t="shared" si="0"/>
        <v>0</v>
      </c>
    </row>
    <row r="11" spans="1:6" ht="13.5" customHeight="1" x14ac:dyDescent="0.2">
      <c r="A11" s="11">
        <v>8</v>
      </c>
      <c r="B11" s="12" t="s">
        <v>11</v>
      </c>
      <c r="C11" s="12" t="s">
        <v>8</v>
      </c>
      <c r="D11" s="12" t="s">
        <v>13</v>
      </c>
      <c r="E11" s="40">
        <v>0</v>
      </c>
      <c r="F11" s="33">
        <f t="shared" si="0"/>
        <v>0</v>
      </c>
    </row>
    <row r="12" spans="1:6" ht="13.5" customHeight="1" x14ac:dyDescent="0.2">
      <c r="A12" s="11">
        <v>8</v>
      </c>
      <c r="B12" s="12" t="s">
        <v>7</v>
      </c>
      <c r="C12" s="12" t="s">
        <v>14</v>
      </c>
      <c r="D12" s="12" t="s">
        <v>9</v>
      </c>
      <c r="E12" s="40">
        <v>0</v>
      </c>
      <c r="F12" s="33">
        <f t="shared" si="0"/>
        <v>0</v>
      </c>
    </row>
    <row r="13" spans="1:6" ht="13.5" customHeight="1" x14ac:dyDescent="0.2">
      <c r="A13" s="11">
        <v>4</v>
      </c>
      <c r="B13" s="12" t="s">
        <v>10</v>
      </c>
      <c r="C13" s="12" t="s">
        <v>14</v>
      </c>
      <c r="D13" s="12" t="s">
        <v>9</v>
      </c>
      <c r="E13" s="40">
        <v>0</v>
      </c>
      <c r="F13" s="33">
        <f t="shared" si="0"/>
        <v>0</v>
      </c>
    </row>
    <row r="14" spans="1:6" ht="13.5" customHeight="1" x14ac:dyDescent="0.2">
      <c r="A14" s="11">
        <v>8</v>
      </c>
      <c r="B14" s="12" t="s">
        <v>11</v>
      </c>
      <c r="C14" s="12" t="s">
        <v>14</v>
      </c>
      <c r="D14" s="12" t="s">
        <v>9</v>
      </c>
      <c r="E14" s="40">
        <v>0</v>
      </c>
      <c r="F14" s="33">
        <f t="shared" si="0"/>
        <v>0</v>
      </c>
    </row>
    <row r="15" spans="1:6" ht="13.5" customHeight="1" x14ac:dyDescent="0.2">
      <c r="A15" s="11">
        <v>200</v>
      </c>
      <c r="B15" s="12" t="s">
        <v>12</v>
      </c>
      <c r="C15" s="12" t="s">
        <v>14</v>
      </c>
      <c r="D15" s="12" t="s">
        <v>13</v>
      </c>
      <c r="E15" s="40">
        <v>0</v>
      </c>
      <c r="F15" s="33">
        <f t="shared" si="0"/>
        <v>0</v>
      </c>
    </row>
    <row r="16" spans="1:6" ht="13.5" customHeight="1" x14ac:dyDescent="0.2">
      <c r="A16" s="11">
        <v>4</v>
      </c>
      <c r="B16" s="12" t="s">
        <v>15</v>
      </c>
      <c r="C16" s="12" t="s">
        <v>14</v>
      </c>
      <c r="D16" s="12" t="s">
        <v>13</v>
      </c>
      <c r="E16" s="40">
        <v>0</v>
      </c>
      <c r="F16" s="33">
        <f t="shared" si="0"/>
        <v>0</v>
      </c>
    </row>
    <row r="17" spans="1:6" ht="13.5" customHeight="1" x14ac:dyDescent="0.2">
      <c r="A17" s="11">
        <v>2</v>
      </c>
      <c r="B17" s="12" t="s">
        <v>16</v>
      </c>
      <c r="C17" s="12" t="s">
        <v>14</v>
      </c>
      <c r="D17" s="12" t="s">
        <v>13</v>
      </c>
      <c r="E17" s="40">
        <v>0</v>
      </c>
      <c r="F17" s="33">
        <f t="shared" si="0"/>
        <v>0</v>
      </c>
    </row>
    <row r="18" spans="1:6" ht="13.5" customHeight="1" x14ac:dyDescent="0.2">
      <c r="A18" s="11">
        <v>14</v>
      </c>
      <c r="B18" s="12" t="s">
        <v>7</v>
      </c>
      <c r="C18" s="12" t="s">
        <v>14</v>
      </c>
      <c r="D18" s="12" t="s">
        <v>13</v>
      </c>
      <c r="E18" s="40">
        <v>0</v>
      </c>
      <c r="F18" s="33">
        <f t="shared" si="0"/>
        <v>0</v>
      </c>
    </row>
    <row r="19" spans="1:6" ht="13.5" customHeight="1" x14ac:dyDescent="0.2">
      <c r="A19" s="13">
        <v>20</v>
      </c>
      <c r="B19" s="14" t="s">
        <v>11</v>
      </c>
      <c r="C19" s="14" t="s">
        <v>14</v>
      </c>
      <c r="D19" s="12" t="s">
        <v>13</v>
      </c>
      <c r="E19" s="40">
        <v>0</v>
      </c>
      <c r="F19" s="33">
        <f t="shared" si="0"/>
        <v>0</v>
      </c>
    </row>
    <row r="20" spans="1:6" x14ac:dyDescent="0.2">
      <c r="A20" s="15">
        <v>6</v>
      </c>
      <c r="B20" s="16" t="s">
        <v>157</v>
      </c>
      <c r="C20" s="16" t="s">
        <v>158</v>
      </c>
      <c r="D20" s="12" t="s">
        <v>13</v>
      </c>
      <c r="E20" s="40">
        <v>0</v>
      </c>
      <c r="F20" s="33">
        <f t="shared" si="0"/>
        <v>0</v>
      </c>
    </row>
    <row r="21" spans="1:6" ht="13.5" customHeight="1" x14ac:dyDescent="0.2">
      <c r="A21" s="17">
        <v>6</v>
      </c>
      <c r="B21" s="18" t="s">
        <v>17</v>
      </c>
      <c r="C21" s="18" t="s">
        <v>14</v>
      </c>
      <c r="D21" s="18" t="s">
        <v>18</v>
      </c>
      <c r="E21" s="40">
        <v>0</v>
      </c>
      <c r="F21" s="33">
        <f t="shared" si="0"/>
        <v>0</v>
      </c>
    </row>
    <row r="22" spans="1:6" ht="13.5" customHeight="1" x14ac:dyDescent="0.2">
      <c r="A22" s="11">
        <v>4</v>
      </c>
      <c r="B22" s="19" t="s">
        <v>155</v>
      </c>
      <c r="C22" s="19" t="s">
        <v>156</v>
      </c>
      <c r="D22" s="18" t="s">
        <v>18</v>
      </c>
      <c r="E22" s="40">
        <v>0</v>
      </c>
      <c r="F22" s="33">
        <f t="shared" si="0"/>
        <v>0</v>
      </c>
    </row>
    <row r="23" spans="1:6" ht="13.5" customHeight="1" x14ac:dyDescent="0.2">
      <c r="A23" s="11">
        <v>2</v>
      </c>
      <c r="B23" s="12" t="s">
        <v>15</v>
      </c>
      <c r="C23" s="12" t="s">
        <v>19</v>
      </c>
      <c r="D23" s="12" t="s">
        <v>20</v>
      </c>
      <c r="E23" s="40">
        <v>0</v>
      </c>
      <c r="F23" s="33">
        <f t="shared" si="0"/>
        <v>0</v>
      </c>
    </row>
    <row r="24" spans="1:6" ht="13.5" customHeight="1" x14ac:dyDescent="0.2">
      <c r="A24" s="11">
        <v>2</v>
      </c>
      <c r="B24" s="12" t="s">
        <v>21</v>
      </c>
      <c r="C24" s="12" t="s">
        <v>19</v>
      </c>
      <c r="D24" s="12" t="s">
        <v>22</v>
      </c>
      <c r="E24" s="40">
        <v>0</v>
      </c>
      <c r="F24" s="33">
        <f t="shared" si="0"/>
        <v>0</v>
      </c>
    </row>
    <row r="25" spans="1:6" ht="13.5" customHeight="1" x14ac:dyDescent="0.2">
      <c r="A25" s="11">
        <v>68</v>
      </c>
      <c r="B25" s="12" t="s">
        <v>23</v>
      </c>
      <c r="C25" s="12" t="s">
        <v>24</v>
      </c>
      <c r="D25" s="20" t="s">
        <v>25</v>
      </c>
      <c r="E25" s="40">
        <v>0</v>
      </c>
      <c r="F25" s="33">
        <f t="shared" si="0"/>
        <v>0</v>
      </c>
    </row>
    <row r="26" spans="1:6" ht="13.5" customHeight="1" x14ac:dyDescent="0.2">
      <c r="A26" s="11">
        <v>92</v>
      </c>
      <c r="B26" s="12" t="s">
        <v>23</v>
      </c>
      <c r="C26" s="12" t="s">
        <v>24</v>
      </c>
      <c r="D26" s="12" t="s">
        <v>26</v>
      </c>
      <c r="E26" s="40">
        <v>0</v>
      </c>
      <c r="F26" s="33">
        <f t="shared" si="0"/>
        <v>0</v>
      </c>
    </row>
    <row r="27" spans="1:6" ht="13.5" customHeight="1" x14ac:dyDescent="0.2">
      <c r="A27" s="11">
        <v>12</v>
      </c>
      <c r="B27" s="12" t="s">
        <v>23</v>
      </c>
      <c r="C27" s="12" t="s">
        <v>27</v>
      </c>
      <c r="D27" s="12" t="s">
        <v>28</v>
      </c>
      <c r="E27" s="40">
        <v>0</v>
      </c>
      <c r="F27" s="33">
        <f t="shared" si="0"/>
        <v>0</v>
      </c>
    </row>
    <row r="28" spans="1:6" ht="13.5" customHeight="1" x14ac:dyDescent="0.2">
      <c r="A28" s="11">
        <v>1</v>
      </c>
      <c r="B28" s="12" t="s">
        <v>23</v>
      </c>
      <c r="C28" s="12" t="s">
        <v>29</v>
      </c>
      <c r="D28" s="12" t="s">
        <v>30</v>
      </c>
      <c r="E28" s="40">
        <v>0</v>
      </c>
      <c r="F28" s="33">
        <f t="shared" si="0"/>
        <v>0</v>
      </c>
    </row>
    <row r="29" spans="1:6" ht="13.5" customHeight="1" x14ac:dyDescent="0.2">
      <c r="A29" s="11">
        <v>1</v>
      </c>
      <c r="B29" s="12" t="s">
        <v>23</v>
      </c>
      <c r="C29" s="12" t="s">
        <v>29</v>
      </c>
      <c r="D29" s="12" t="s">
        <v>31</v>
      </c>
      <c r="E29" s="40">
        <v>0</v>
      </c>
      <c r="F29" s="33">
        <f t="shared" si="0"/>
        <v>0</v>
      </c>
    </row>
    <row r="30" spans="1:6" ht="13.5" customHeight="1" x14ac:dyDescent="0.2">
      <c r="A30" s="11">
        <v>1</v>
      </c>
      <c r="B30" s="12" t="s">
        <v>23</v>
      </c>
      <c r="C30" s="12" t="s">
        <v>29</v>
      </c>
      <c r="D30" s="12" t="s">
        <v>32</v>
      </c>
      <c r="E30" s="40">
        <v>0</v>
      </c>
      <c r="F30" s="33">
        <f t="shared" si="0"/>
        <v>0</v>
      </c>
    </row>
    <row r="31" spans="1:6" ht="13.5" customHeight="1" x14ac:dyDescent="0.2">
      <c r="A31" s="11">
        <v>1</v>
      </c>
      <c r="B31" s="12" t="s">
        <v>23</v>
      </c>
      <c r="C31" s="12" t="s">
        <v>29</v>
      </c>
      <c r="D31" s="12" t="s">
        <v>33</v>
      </c>
      <c r="E31" s="40">
        <v>0</v>
      </c>
      <c r="F31" s="33">
        <f t="shared" si="0"/>
        <v>0</v>
      </c>
    </row>
    <row r="32" spans="1:6" ht="13.5" customHeight="1" x14ac:dyDescent="0.2">
      <c r="A32" s="11">
        <v>2</v>
      </c>
      <c r="B32" s="12" t="s">
        <v>34</v>
      </c>
      <c r="C32" s="12" t="s">
        <v>35</v>
      </c>
      <c r="D32" s="12" t="s">
        <v>36</v>
      </c>
      <c r="E32" s="40">
        <v>0</v>
      </c>
      <c r="F32" s="33">
        <f t="shared" si="0"/>
        <v>0</v>
      </c>
    </row>
    <row r="33" spans="1:6" ht="13.5" customHeight="1" x14ac:dyDescent="0.2">
      <c r="A33" s="11">
        <v>1</v>
      </c>
      <c r="B33" s="12" t="s">
        <v>34</v>
      </c>
      <c r="C33" s="12" t="s">
        <v>35</v>
      </c>
      <c r="D33" s="12" t="s">
        <v>37</v>
      </c>
      <c r="E33" s="40">
        <v>0</v>
      </c>
      <c r="F33" s="33">
        <f t="shared" si="0"/>
        <v>0</v>
      </c>
    </row>
    <row r="34" spans="1:6" ht="13.5" customHeight="1" x14ac:dyDescent="0.2">
      <c r="A34" s="11">
        <v>1</v>
      </c>
      <c r="B34" s="12" t="s">
        <v>34</v>
      </c>
      <c r="C34" s="12" t="s">
        <v>38</v>
      </c>
      <c r="D34" s="12" t="s">
        <v>39</v>
      </c>
      <c r="E34" s="40">
        <v>0</v>
      </c>
      <c r="F34" s="33">
        <f t="shared" si="0"/>
        <v>0</v>
      </c>
    </row>
    <row r="35" spans="1:6" ht="13.5" customHeight="1" x14ac:dyDescent="0.2">
      <c r="A35" s="11">
        <v>1</v>
      </c>
      <c r="B35" s="12" t="s">
        <v>34</v>
      </c>
      <c r="C35" s="12" t="s">
        <v>38</v>
      </c>
      <c r="D35" s="12" t="s">
        <v>40</v>
      </c>
      <c r="E35" s="40">
        <v>0</v>
      </c>
      <c r="F35" s="33">
        <f t="shared" si="0"/>
        <v>0</v>
      </c>
    </row>
    <row r="36" spans="1:6" ht="13.5" customHeight="1" x14ac:dyDescent="0.2">
      <c r="A36" s="11">
        <v>3</v>
      </c>
      <c r="B36" s="12" t="s">
        <v>41</v>
      </c>
      <c r="C36" s="12" t="s">
        <v>42</v>
      </c>
      <c r="D36" s="12" t="s">
        <v>43</v>
      </c>
      <c r="E36" s="40">
        <v>0</v>
      </c>
      <c r="F36" s="33">
        <f t="shared" si="0"/>
        <v>0</v>
      </c>
    </row>
    <row r="37" spans="1:6" ht="13.5" customHeight="1" x14ac:dyDescent="0.2">
      <c r="A37" s="11">
        <v>2</v>
      </c>
      <c r="B37" s="12" t="s">
        <v>44</v>
      </c>
      <c r="C37" s="12" t="s">
        <v>45</v>
      </c>
      <c r="D37" s="12" t="s">
        <v>46</v>
      </c>
      <c r="E37" s="40">
        <v>0</v>
      </c>
      <c r="F37" s="33">
        <f t="shared" si="0"/>
        <v>0</v>
      </c>
    </row>
    <row r="38" spans="1:6" ht="13.5" customHeight="1" x14ac:dyDescent="0.2">
      <c r="A38" s="11">
        <v>2</v>
      </c>
      <c r="B38" s="12" t="s">
        <v>44</v>
      </c>
      <c r="C38" s="12" t="s">
        <v>47</v>
      </c>
      <c r="D38" s="12" t="s">
        <v>48</v>
      </c>
      <c r="E38" s="40">
        <v>0</v>
      </c>
      <c r="F38" s="33">
        <f t="shared" si="0"/>
        <v>0</v>
      </c>
    </row>
    <row r="39" spans="1:6" ht="13.5" customHeight="1" x14ac:dyDescent="0.2">
      <c r="A39" s="11">
        <v>1</v>
      </c>
      <c r="B39" s="12" t="s">
        <v>49</v>
      </c>
      <c r="C39" s="12" t="s">
        <v>50</v>
      </c>
      <c r="D39" s="12" t="s">
        <v>51</v>
      </c>
      <c r="E39" s="40">
        <v>0</v>
      </c>
      <c r="F39" s="33">
        <f t="shared" si="0"/>
        <v>0</v>
      </c>
    </row>
    <row r="40" spans="1:6" ht="13.5" customHeight="1" x14ac:dyDescent="0.2">
      <c r="A40" s="11">
        <v>1</v>
      </c>
      <c r="B40" s="12" t="s">
        <v>50</v>
      </c>
      <c r="C40" s="12" t="s">
        <v>52</v>
      </c>
      <c r="D40" s="12" t="s">
        <v>53</v>
      </c>
      <c r="E40" s="40">
        <v>0</v>
      </c>
      <c r="F40" s="33">
        <f t="shared" si="0"/>
        <v>0</v>
      </c>
    </row>
    <row r="41" spans="1:6" ht="13.5" customHeight="1" x14ac:dyDescent="0.2">
      <c r="A41" s="11">
        <v>1</v>
      </c>
      <c r="B41" s="12" t="s">
        <v>50</v>
      </c>
      <c r="C41" s="12" t="s">
        <v>52</v>
      </c>
      <c r="D41" s="12" t="s">
        <v>54</v>
      </c>
      <c r="E41" s="40">
        <v>0</v>
      </c>
      <c r="F41" s="33">
        <f t="shared" si="0"/>
        <v>0</v>
      </c>
    </row>
    <row r="42" spans="1:6" ht="13.5" customHeight="1" x14ac:dyDescent="0.2">
      <c r="A42" s="11">
        <v>4</v>
      </c>
      <c r="B42" s="12" t="s">
        <v>50</v>
      </c>
      <c r="C42" s="12" t="s">
        <v>55</v>
      </c>
      <c r="D42" s="12" t="s">
        <v>56</v>
      </c>
      <c r="E42" s="40">
        <v>0</v>
      </c>
      <c r="F42" s="33">
        <f t="shared" si="0"/>
        <v>0</v>
      </c>
    </row>
    <row r="43" spans="1:6" ht="13.5" customHeight="1" x14ac:dyDescent="0.2">
      <c r="A43" s="11">
        <v>3</v>
      </c>
      <c r="B43" s="12" t="s">
        <v>57</v>
      </c>
      <c r="C43" s="12" t="s">
        <v>58</v>
      </c>
      <c r="D43" s="12" t="s">
        <v>59</v>
      </c>
      <c r="E43" s="40">
        <v>0</v>
      </c>
      <c r="F43" s="33">
        <f t="shared" si="0"/>
        <v>0</v>
      </c>
    </row>
    <row r="44" spans="1:6" ht="13.5" customHeight="1" x14ac:dyDescent="0.2">
      <c r="A44" s="11">
        <v>1</v>
      </c>
      <c r="B44" s="12" t="s">
        <v>23</v>
      </c>
      <c r="C44" s="12" t="s">
        <v>15</v>
      </c>
      <c r="D44" s="12" t="s">
        <v>60</v>
      </c>
      <c r="E44" s="40">
        <v>0</v>
      </c>
      <c r="F44" s="33">
        <f t="shared" si="0"/>
        <v>0</v>
      </c>
    </row>
    <row r="45" spans="1:6" ht="13.5" customHeight="1" x14ac:dyDescent="0.2">
      <c r="A45" s="11">
        <v>1</v>
      </c>
      <c r="B45" s="12" t="s">
        <v>23</v>
      </c>
      <c r="C45" s="12" t="s">
        <v>15</v>
      </c>
      <c r="D45" s="12" t="s">
        <v>61</v>
      </c>
      <c r="E45" s="40">
        <v>0</v>
      </c>
      <c r="F45" s="33">
        <f t="shared" si="0"/>
        <v>0</v>
      </c>
    </row>
    <row r="46" spans="1:6" ht="13.5" customHeight="1" x14ac:dyDescent="0.2">
      <c r="A46" s="11">
        <v>1</v>
      </c>
      <c r="B46" s="12" t="s">
        <v>23</v>
      </c>
      <c r="C46" s="12" t="s">
        <v>15</v>
      </c>
      <c r="D46" s="12" t="s">
        <v>62</v>
      </c>
      <c r="E46" s="40">
        <v>0</v>
      </c>
      <c r="F46" s="33">
        <f t="shared" si="0"/>
        <v>0</v>
      </c>
    </row>
    <row r="47" spans="1:6" ht="13.5" customHeight="1" x14ac:dyDescent="0.2">
      <c r="A47" s="11">
        <v>1</v>
      </c>
      <c r="B47" s="12" t="s">
        <v>63</v>
      </c>
      <c r="C47" s="12" t="s">
        <v>64</v>
      </c>
      <c r="D47" s="12" t="s">
        <v>65</v>
      </c>
      <c r="E47" s="40">
        <v>0</v>
      </c>
      <c r="F47" s="33">
        <f t="shared" si="0"/>
        <v>0</v>
      </c>
    </row>
    <row r="48" spans="1:6" ht="13.5" customHeight="1" x14ac:dyDescent="0.2">
      <c r="A48" s="11">
        <v>29</v>
      </c>
      <c r="B48" s="12" t="s">
        <v>23</v>
      </c>
      <c r="C48" s="12" t="s">
        <v>16</v>
      </c>
      <c r="D48" s="12" t="s">
        <v>66</v>
      </c>
      <c r="E48" s="40">
        <v>0</v>
      </c>
      <c r="F48" s="33">
        <f t="shared" si="0"/>
        <v>0</v>
      </c>
    </row>
    <row r="49" spans="1:6" ht="13.5" customHeight="1" x14ac:dyDescent="0.2">
      <c r="A49" s="11">
        <v>1</v>
      </c>
      <c r="B49" s="12" t="s">
        <v>67</v>
      </c>
      <c r="C49" s="12" t="s">
        <v>68</v>
      </c>
      <c r="D49" s="12" t="s">
        <v>69</v>
      </c>
      <c r="E49" s="40">
        <v>0</v>
      </c>
      <c r="F49" s="33">
        <f t="shared" si="0"/>
        <v>0</v>
      </c>
    </row>
    <row r="50" spans="1:6" ht="13.5" customHeight="1" x14ac:dyDescent="0.2">
      <c r="A50" s="11">
        <v>2</v>
      </c>
      <c r="B50" s="12" t="s">
        <v>70</v>
      </c>
      <c r="C50" s="12" t="s">
        <v>71</v>
      </c>
      <c r="D50" s="12" t="s">
        <v>72</v>
      </c>
      <c r="E50" s="40">
        <v>0</v>
      </c>
      <c r="F50" s="33">
        <f t="shared" si="0"/>
        <v>0</v>
      </c>
    </row>
    <row r="51" spans="1:6" ht="13.5" customHeight="1" x14ac:dyDescent="0.2">
      <c r="A51" s="11">
        <v>20</v>
      </c>
      <c r="B51" s="12" t="s">
        <v>23</v>
      </c>
      <c r="C51" s="12" t="s">
        <v>73</v>
      </c>
      <c r="D51" s="12" t="s">
        <v>74</v>
      </c>
      <c r="E51" s="40">
        <v>0</v>
      </c>
      <c r="F51" s="33">
        <f t="shared" si="0"/>
        <v>0</v>
      </c>
    </row>
    <row r="52" spans="1:6" ht="13.5" customHeight="1" x14ac:dyDescent="0.2">
      <c r="A52" s="11">
        <v>34</v>
      </c>
      <c r="B52" s="12" t="s">
        <v>23</v>
      </c>
      <c r="C52" s="12" t="s">
        <v>75</v>
      </c>
      <c r="D52" s="12" t="s">
        <v>76</v>
      </c>
      <c r="E52" s="40">
        <v>0</v>
      </c>
      <c r="F52" s="33">
        <f t="shared" si="0"/>
        <v>0</v>
      </c>
    </row>
    <row r="53" spans="1:6" ht="13.5" customHeight="1" x14ac:dyDescent="0.2">
      <c r="A53" s="11">
        <v>26</v>
      </c>
      <c r="B53" s="12" t="s">
        <v>23</v>
      </c>
      <c r="C53" s="12" t="s">
        <v>7</v>
      </c>
      <c r="D53" s="12" t="s">
        <v>77</v>
      </c>
      <c r="E53" s="40">
        <v>0</v>
      </c>
      <c r="F53" s="33">
        <f t="shared" si="0"/>
        <v>0</v>
      </c>
    </row>
    <row r="54" spans="1:6" ht="13.5" customHeight="1" x14ac:dyDescent="0.2">
      <c r="A54" s="11">
        <v>2</v>
      </c>
      <c r="B54" s="19" t="s">
        <v>159</v>
      </c>
      <c r="C54" s="12"/>
      <c r="D54" s="19" t="s">
        <v>160</v>
      </c>
      <c r="E54" s="40">
        <v>0</v>
      </c>
      <c r="F54" s="33">
        <f t="shared" si="0"/>
        <v>0</v>
      </c>
    </row>
    <row r="55" spans="1:6" ht="13.5" customHeight="1" x14ac:dyDescent="0.2">
      <c r="A55" s="11">
        <v>35</v>
      </c>
      <c r="B55" s="12" t="s">
        <v>23</v>
      </c>
      <c r="C55" s="12" t="s">
        <v>78</v>
      </c>
      <c r="D55" s="12" t="s">
        <v>79</v>
      </c>
      <c r="E55" s="40">
        <v>0</v>
      </c>
      <c r="F55" s="33">
        <f t="shared" si="0"/>
        <v>0</v>
      </c>
    </row>
    <row r="56" spans="1:6" ht="13.5" customHeight="1" x14ac:dyDescent="0.2">
      <c r="A56" s="11"/>
      <c r="B56" s="12"/>
      <c r="C56" s="12"/>
      <c r="D56" s="12"/>
      <c r="E56" s="40"/>
      <c r="F56" s="33"/>
    </row>
    <row r="57" spans="1:6" ht="13.5" customHeight="1" x14ac:dyDescent="0.2">
      <c r="A57" s="11">
        <v>1</v>
      </c>
      <c r="B57" s="12" t="s">
        <v>23</v>
      </c>
      <c r="C57" s="12" t="s">
        <v>80</v>
      </c>
      <c r="D57" s="12" t="s">
        <v>81</v>
      </c>
      <c r="E57" s="40">
        <v>0</v>
      </c>
      <c r="F57" s="33">
        <f t="shared" si="0"/>
        <v>0</v>
      </c>
    </row>
    <row r="58" spans="1:6" ht="13.5" customHeight="1" x14ac:dyDescent="0.2">
      <c r="A58" s="11">
        <v>3</v>
      </c>
      <c r="B58" s="12" t="s">
        <v>23</v>
      </c>
      <c r="C58" s="12" t="s">
        <v>82</v>
      </c>
      <c r="D58" s="12" t="s">
        <v>83</v>
      </c>
      <c r="E58" s="40">
        <v>0</v>
      </c>
      <c r="F58" s="33">
        <f t="shared" si="0"/>
        <v>0</v>
      </c>
    </row>
    <row r="59" spans="1:6" ht="13.5" customHeight="1" x14ac:dyDescent="0.2">
      <c r="A59" s="11">
        <v>2</v>
      </c>
      <c r="B59" s="12" t="s">
        <v>23</v>
      </c>
      <c r="C59" s="12" t="s">
        <v>84</v>
      </c>
      <c r="D59" s="12" t="s">
        <v>85</v>
      </c>
      <c r="E59" s="40">
        <v>0</v>
      </c>
      <c r="F59" s="33">
        <f t="shared" si="0"/>
        <v>0</v>
      </c>
    </row>
    <row r="60" spans="1:6" ht="13.5" customHeight="1" x14ac:dyDescent="0.2">
      <c r="A60" s="11">
        <v>1</v>
      </c>
      <c r="B60" s="12" t="s">
        <v>23</v>
      </c>
      <c r="C60" s="12" t="s">
        <v>86</v>
      </c>
      <c r="D60" s="12" t="s">
        <v>85</v>
      </c>
      <c r="E60" s="40">
        <v>0</v>
      </c>
      <c r="F60" s="33">
        <f t="shared" si="0"/>
        <v>0</v>
      </c>
    </row>
    <row r="61" spans="1:6" ht="13.5" customHeight="1" x14ac:dyDescent="0.2">
      <c r="A61" s="11">
        <v>1</v>
      </c>
      <c r="B61" s="12" t="s">
        <v>87</v>
      </c>
      <c r="C61" s="12" t="s">
        <v>88</v>
      </c>
      <c r="D61" s="12" t="s">
        <v>89</v>
      </c>
      <c r="E61" s="40">
        <v>0</v>
      </c>
      <c r="F61" s="33">
        <f t="shared" si="0"/>
        <v>0</v>
      </c>
    </row>
    <row r="62" spans="1:6" ht="13.5" customHeight="1" x14ac:dyDescent="0.2">
      <c r="A62" s="11">
        <v>8</v>
      </c>
      <c r="B62" s="12" t="s">
        <v>23</v>
      </c>
      <c r="C62" s="12" t="s">
        <v>90</v>
      </c>
      <c r="D62" s="12" t="s">
        <v>91</v>
      </c>
      <c r="E62" s="40">
        <v>0</v>
      </c>
      <c r="F62" s="33">
        <f t="shared" si="0"/>
        <v>0</v>
      </c>
    </row>
    <row r="63" spans="1:6" ht="27" customHeight="1" x14ac:dyDescent="0.2">
      <c r="A63" s="11">
        <v>2</v>
      </c>
      <c r="B63" s="12" t="s">
        <v>23</v>
      </c>
      <c r="C63" s="12" t="s">
        <v>92</v>
      </c>
      <c r="D63" s="20" t="s">
        <v>93</v>
      </c>
      <c r="E63" s="41">
        <v>0</v>
      </c>
      <c r="F63" s="33">
        <f t="shared" si="0"/>
        <v>0</v>
      </c>
    </row>
    <row r="64" spans="1:6" ht="13.5" customHeight="1" x14ac:dyDescent="0.2">
      <c r="A64" s="11">
        <v>1</v>
      </c>
      <c r="B64" s="12" t="s">
        <v>23</v>
      </c>
      <c r="C64" s="12" t="s">
        <v>92</v>
      </c>
      <c r="D64" s="12" t="s">
        <v>94</v>
      </c>
      <c r="E64" s="40">
        <v>0</v>
      </c>
      <c r="F64" s="33">
        <f t="shared" si="0"/>
        <v>0</v>
      </c>
    </row>
    <row r="65" spans="1:6" ht="13.5" customHeight="1" x14ac:dyDescent="0.2">
      <c r="A65" s="11">
        <v>1</v>
      </c>
      <c r="B65" s="12" t="s">
        <v>23</v>
      </c>
      <c r="C65" s="12" t="s">
        <v>92</v>
      </c>
      <c r="D65" s="12" t="s">
        <v>95</v>
      </c>
      <c r="E65" s="40">
        <v>0</v>
      </c>
      <c r="F65" s="33">
        <f t="shared" si="0"/>
        <v>0</v>
      </c>
    </row>
    <row r="66" spans="1:6" ht="13.5" customHeight="1" x14ac:dyDescent="0.2">
      <c r="A66" s="11">
        <v>4</v>
      </c>
      <c r="B66" s="12" t="s">
        <v>23</v>
      </c>
      <c r="C66" s="12" t="s">
        <v>17</v>
      </c>
      <c r="D66" s="19" t="s">
        <v>161</v>
      </c>
      <c r="E66" s="40">
        <v>0</v>
      </c>
      <c r="F66" s="33">
        <f t="shared" si="0"/>
        <v>0</v>
      </c>
    </row>
    <row r="67" spans="1:6" ht="12" customHeight="1" x14ac:dyDescent="0.2">
      <c r="A67" s="21"/>
      <c r="B67" s="21"/>
      <c r="C67" s="21"/>
      <c r="D67" s="21"/>
      <c r="E67" s="40"/>
      <c r="F67" s="21"/>
    </row>
    <row r="68" spans="1:6" ht="13.5" customHeight="1" x14ac:dyDescent="0.2">
      <c r="A68" s="11">
        <v>18</v>
      </c>
      <c r="B68" s="12" t="s">
        <v>23</v>
      </c>
      <c r="C68" s="12" t="s">
        <v>16</v>
      </c>
      <c r="D68" s="12" t="s">
        <v>96</v>
      </c>
      <c r="E68" s="40">
        <v>0</v>
      </c>
      <c r="F68" s="33">
        <f t="shared" si="0"/>
        <v>0</v>
      </c>
    </row>
    <row r="69" spans="1:6" ht="13.5" customHeight="1" x14ac:dyDescent="0.2">
      <c r="A69" s="11">
        <v>5</v>
      </c>
      <c r="B69" s="12" t="s">
        <v>23</v>
      </c>
      <c r="C69" s="12" t="s">
        <v>16</v>
      </c>
      <c r="D69" s="12" t="s">
        <v>97</v>
      </c>
      <c r="E69" s="40">
        <v>0</v>
      </c>
      <c r="F69" s="33">
        <f t="shared" si="0"/>
        <v>0</v>
      </c>
    </row>
    <row r="70" spans="1:6" ht="13.5" customHeight="1" x14ac:dyDescent="0.2">
      <c r="A70" s="11">
        <v>1</v>
      </c>
      <c r="B70" s="12" t="s">
        <v>23</v>
      </c>
      <c r="C70" s="12" t="s">
        <v>16</v>
      </c>
      <c r="D70" s="12" t="s">
        <v>98</v>
      </c>
      <c r="E70" s="40">
        <v>0</v>
      </c>
      <c r="F70" s="33">
        <f t="shared" ref="F70:F104" si="1">PRODUCT(A70,E70)</f>
        <v>0</v>
      </c>
    </row>
    <row r="71" spans="1:6" ht="13.5" customHeight="1" x14ac:dyDescent="0.2">
      <c r="A71" s="11">
        <v>40</v>
      </c>
      <c r="B71" s="12" t="s">
        <v>23</v>
      </c>
      <c r="C71" s="12" t="s">
        <v>7</v>
      </c>
      <c r="D71" s="12" t="s">
        <v>99</v>
      </c>
      <c r="E71" s="40">
        <v>0</v>
      </c>
      <c r="F71" s="33">
        <f t="shared" si="1"/>
        <v>0</v>
      </c>
    </row>
    <row r="72" spans="1:6" ht="13.5" customHeight="1" x14ac:dyDescent="0.2">
      <c r="A72" s="11">
        <v>22</v>
      </c>
      <c r="B72" s="12" t="s">
        <v>23</v>
      </c>
      <c r="C72" s="12" t="s">
        <v>7</v>
      </c>
      <c r="D72" s="12" t="s">
        <v>100</v>
      </c>
      <c r="E72" s="40">
        <v>0</v>
      </c>
      <c r="F72" s="33">
        <f t="shared" si="1"/>
        <v>0</v>
      </c>
    </row>
    <row r="73" spans="1:6" ht="13.5" customHeight="1" x14ac:dyDescent="0.2">
      <c r="A73" s="11">
        <v>18</v>
      </c>
      <c r="B73" s="12" t="s">
        <v>101</v>
      </c>
      <c r="C73" s="12" t="s">
        <v>102</v>
      </c>
      <c r="D73" s="12" t="s">
        <v>103</v>
      </c>
      <c r="E73" s="40">
        <v>0</v>
      </c>
      <c r="F73" s="33">
        <f t="shared" si="1"/>
        <v>0</v>
      </c>
    </row>
    <row r="74" spans="1:6" ht="13.5" customHeight="1" x14ac:dyDescent="0.2">
      <c r="A74" s="11">
        <v>3</v>
      </c>
      <c r="B74" s="12" t="s">
        <v>23</v>
      </c>
      <c r="C74" s="12" t="s">
        <v>104</v>
      </c>
      <c r="D74" s="12" t="s">
        <v>105</v>
      </c>
      <c r="E74" s="40">
        <v>0</v>
      </c>
      <c r="F74" s="33">
        <f t="shared" si="1"/>
        <v>0</v>
      </c>
    </row>
    <row r="75" spans="1:6" ht="13.5" customHeight="1" x14ac:dyDescent="0.2">
      <c r="A75" s="11">
        <v>2</v>
      </c>
      <c r="B75" s="12" t="s">
        <v>23</v>
      </c>
      <c r="C75" s="21"/>
      <c r="D75" s="12" t="s">
        <v>106</v>
      </c>
      <c r="E75" s="40">
        <v>0</v>
      </c>
      <c r="F75" s="33">
        <f t="shared" si="1"/>
        <v>0</v>
      </c>
    </row>
    <row r="76" spans="1:6" ht="13.5" customHeight="1" x14ac:dyDescent="0.2">
      <c r="A76" s="11">
        <v>8</v>
      </c>
      <c r="B76" s="12" t="s">
        <v>23</v>
      </c>
      <c r="C76" s="21"/>
      <c r="D76" s="12" t="s">
        <v>107</v>
      </c>
      <c r="E76" s="40">
        <v>0</v>
      </c>
      <c r="F76" s="33">
        <f t="shared" si="1"/>
        <v>0</v>
      </c>
    </row>
    <row r="77" spans="1:6" ht="13.5" customHeight="1" x14ac:dyDescent="0.2">
      <c r="A77" s="11">
        <v>1</v>
      </c>
      <c r="B77" s="12" t="s">
        <v>108</v>
      </c>
      <c r="C77" s="12" t="s">
        <v>109</v>
      </c>
      <c r="D77" s="12" t="s">
        <v>110</v>
      </c>
      <c r="E77" s="40">
        <v>0</v>
      </c>
      <c r="F77" s="33">
        <f t="shared" si="1"/>
        <v>0</v>
      </c>
    </row>
    <row r="78" spans="1:6" ht="12" customHeight="1" x14ac:dyDescent="0.2">
      <c r="A78" s="21"/>
      <c r="B78" s="21"/>
      <c r="C78" s="21"/>
      <c r="D78" s="21"/>
      <c r="E78" s="40"/>
      <c r="F78" s="21"/>
    </row>
    <row r="79" spans="1:6" ht="13.5" customHeight="1" x14ac:dyDescent="0.2">
      <c r="A79" s="11">
        <v>36</v>
      </c>
      <c r="B79" s="12" t="s">
        <v>111</v>
      </c>
      <c r="C79" s="21"/>
      <c r="D79" s="12" t="s">
        <v>112</v>
      </c>
      <c r="E79" s="40">
        <v>0</v>
      </c>
      <c r="F79" s="33">
        <f t="shared" si="1"/>
        <v>0</v>
      </c>
    </row>
    <row r="80" spans="1:6" ht="13.5" customHeight="1" x14ac:dyDescent="0.2">
      <c r="A80" s="11">
        <v>2</v>
      </c>
      <c r="B80" s="12" t="s">
        <v>113</v>
      </c>
      <c r="C80" s="12" t="s">
        <v>114</v>
      </c>
      <c r="D80" s="12" t="s">
        <v>115</v>
      </c>
      <c r="E80" s="40">
        <v>0</v>
      </c>
      <c r="F80" s="33">
        <f t="shared" si="1"/>
        <v>0</v>
      </c>
    </row>
    <row r="81" spans="1:6" ht="13.5" customHeight="1" x14ac:dyDescent="0.2">
      <c r="A81" s="11">
        <v>2</v>
      </c>
      <c r="B81" s="12" t="s">
        <v>113</v>
      </c>
      <c r="C81" s="12" t="s">
        <v>116</v>
      </c>
      <c r="D81" s="12" t="s">
        <v>115</v>
      </c>
      <c r="E81" s="40">
        <v>0</v>
      </c>
      <c r="F81" s="33">
        <f t="shared" si="1"/>
        <v>0</v>
      </c>
    </row>
    <row r="82" spans="1:6" ht="13.5" customHeight="1" x14ac:dyDescent="0.2">
      <c r="A82" s="11">
        <v>20</v>
      </c>
      <c r="B82" s="12" t="s">
        <v>44</v>
      </c>
      <c r="C82" s="12" t="s">
        <v>71</v>
      </c>
      <c r="D82" s="12" t="s">
        <v>117</v>
      </c>
      <c r="E82" s="40">
        <v>0</v>
      </c>
      <c r="F82" s="33">
        <f t="shared" si="1"/>
        <v>0</v>
      </c>
    </row>
    <row r="83" spans="1:6" ht="13.5" customHeight="1" x14ac:dyDescent="0.2">
      <c r="A83" s="11">
        <v>10</v>
      </c>
      <c r="B83" s="12" t="s">
        <v>44</v>
      </c>
      <c r="C83" s="12" t="s">
        <v>118</v>
      </c>
      <c r="D83" s="12" t="s">
        <v>119</v>
      </c>
      <c r="E83" s="40">
        <v>0</v>
      </c>
      <c r="F83" s="33">
        <f t="shared" si="1"/>
        <v>0</v>
      </c>
    </row>
    <row r="84" spans="1:6" ht="13.5" customHeight="1" x14ac:dyDescent="0.2">
      <c r="A84" s="11">
        <v>72</v>
      </c>
      <c r="B84" s="12" t="s">
        <v>120</v>
      </c>
      <c r="C84" s="12" t="s">
        <v>64</v>
      </c>
      <c r="D84" s="12" t="s">
        <v>121</v>
      </c>
      <c r="E84" s="40">
        <v>0</v>
      </c>
      <c r="F84" s="33">
        <f t="shared" si="1"/>
        <v>0</v>
      </c>
    </row>
    <row r="85" spans="1:6" ht="13.5" customHeight="1" x14ac:dyDescent="0.2">
      <c r="A85" s="11">
        <v>30</v>
      </c>
      <c r="B85" s="12" t="s">
        <v>120</v>
      </c>
      <c r="C85" s="12" t="s">
        <v>122</v>
      </c>
      <c r="D85" s="12" t="s">
        <v>123</v>
      </c>
      <c r="E85" s="40">
        <v>0</v>
      </c>
      <c r="F85" s="33">
        <f t="shared" si="1"/>
        <v>0</v>
      </c>
    </row>
    <row r="86" spans="1:6" ht="13.5" customHeight="1" x14ac:dyDescent="0.2">
      <c r="A86" s="11">
        <v>44</v>
      </c>
      <c r="B86" s="12" t="s">
        <v>23</v>
      </c>
      <c r="C86" s="12" t="s">
        <v>68</v>
      </c>
      <c r="D86" s="12" t="s">
        <v>124</v>
      </c>
      <c r="E86" s="40">
        <v>0</v>
      </c>
      <c r="F86" s="33">
        <f t="shared" si="1"/>
        <v>0</v>
      </c>
    </row>
    <row r="87" spans="1:6" ht="13.5" customHeight="1" x14ac:dyDescent="0.2">
      <c r="A87" s="11">
        <v>10</v>
      </c>
      <c r="B87" s="12" t="s">
        <v>125</v>
      </c>
      <c r="C87" s="12" t="s">
        <v>126</v>
      </c>
      <c r="D87" s="12" t="s">
        <v>127</v>
      </c>
      <c r="E87" s="40">
        <v>0</v>
      </c>
      <c r="F87" s="33">
        <f t="shared" si="1"/>
        <v>0</v>
      </c>
    </row>
    <row r="88" spans="1:6" ht="12.95" customHeight="1" x14ac:dyDescent="0.2">
      <c r="A88" s="21"/>
      <c r="B88" s="21"/>
      <c r="C88" s="21"/>
      <c r="D88" s="21"/>
      <c r="E88" s="40"/>
      <c r="F88" s="21"/>
    </row>
    <row r="89" spans="1:6" ht="36.950000000000003" customHeight="1" x14ac:dyDescent="0.2">
      <c r="A89" s="22">
        <v>5</v>
      </c>
      <c r="B89" s="23" t="s">
        <v>23</v>
      </c>
      <c r="C89" s="23" t="s">
        <v>128</v>
      </c>
      <c r="D89" s="20" t="s">
        <v>129</v>
      </c>
      <c r="E89" s="41">
        <v>0</v>
      </c>
      <c r="F89" s="34">
        <f t="shared" si="1"/>
        <v>0</v>
      </c>
    </row>
    <row r="90" spans="1:6" ht="36.950000000000003" customHeight="1" x14ac:dyDescent="0.2">
      <c r="A90" s="22">
        <v>1</v>
      </c>
      <c r="B90" s="23" t="s">
        <v>23</v>
      </c>
      <c r="C90" s="23" t="s">
        <v>130</v>
      </c>
      <c r="D90" s="20" t="s">
        <v>129</v>
      </c>
      <c r="E90" s="41">
        <v>0</v>
      </c>
      <c r="F90" s="34">
        <f t="shared" si="1"/>
        <v>0</v>
      </c>
    </row>
    <row r="91" spans="1:6" ht="38.1" customHeight="1" x14ac:dyDescent="0.2">
      <c r="A91" s="22">
        <v>3</v>
      </c>
      <c r="B91" s="23" t="s">
        <v>23</v>
      </c>
      <c r="C91" s="23" t="s">
        <v>131</v>
      </c>
      <c r="D91" s="20" t="s">
        <v>132</v>
      </c>
      <c r="E91" s="41">
        <v>0</v>
      </c>
      <c r="F91" s="34">
        <f t="shared" si="1"/>
        <v>0</v>
      </c>
    </row>
    <row r="92" spans="1:6" ht="13.5" customHeight="1" x14ac:dyDescent="0.2">
      <c r="A92" s="11">
        <v>4</v>
      </c>
      <c r="B92" s="12" t="s">
        <v>133</v>
      </c>
      <c r="C92" s="21"/>
      <c r="D92" s="12" t="s">
        <v>134</v>
      </c>
      <c r="E92" s="41">
        <v>0</v>
      </c>
      <c r="F92" s="33">
        <f t="shared" si="1"/>
        <v>0</v>
      </c>
    </row>
    <row r="93" spans="1:6" ht="13.5" customHeight="1" x14ac:dyDescent="0.2">
      <c r="A93" s="11">
        <v>12</v>
      </c>
      <c r="B93" s="12" t="s">
        <v>23</v>
      </c>
      <c r="C93" s="21"/>
      <c r="D93" s="12" t="s">
        <v>135</v>
      </c>
      <c r="E93" s="41">
        <v>0</v>
      </c>
      <c r="F93" s="33">
        <f t="shared" si="1"/>
        <v>0</v>
      </c>
    </row>
    <row r="94" spans="1:6" ht="13.5" customHeight="1" x14ac:dyDescent="0.2">
      <c r="A94" s="11">
        <v>24</v>
      </c>
      <c r="B94" s="12" t="s">
        <v>136</v>
      </c>
      <c r="C94" s="21"/>
      <c r="D94" s="12" t="s">
        <v>137</v>
      </c>
      <c r="E94" s="41">
        <v>0</v>
      </c>
      <c r="F94" s="33">
        <f t="shared" si="1"/>
        <v>0</v>
      </c>
    </row>
    <row r="95" spans="1:6" ht="13.5" customHeight="1" x14ac:dyDescent="0.2">
      <c r="A95" s="11">
        <v>3</v>
      </c>
      <c r="B95" s="12" t="s">
        <v>23</v>
      </c>
      <c r="C95" s="12" t="s">
        <v>138</v>
      </c>
      <c r="D95" s="12" t="s">
        <v>139</v>
      </c>
      <c r="E95" s="41">
        <v>0</v>
      </c>
      <c r="F95" s="33">
        <f t="shared" si="1"/>
        <v>0</v>
      </c>
    </row>
    <row r="96" spans="1:6" ht="13.5" customHeight="1" x14ac:dyDescent="0.2">
      <c r="A96" s="11">
        <v>1</v>
      </c>
      <c r="B96" s="12" t="s">
        <v>23</v>
      </c>
      <c r="C96" s="12" t="s">
        <v>140</v>
      </c>
      <c r="D96" s="12" t="s">
        <v>139</v>
      </c>
      <c r="E96" s="41">
        <v>0</v>
      </c>
      <c r="F96" s="33">
        <f t="shared" si="1"/>
        <v>0</v>
      </c>
    </row>
    <row r="97" spans="1:6" ht="13.5" customHeight="1" x14ac:dyDescent="0.2">
      <c r="A97" s="11">
        <v>300</v>
      </c>
      <c r="B97" s="12" t="s">
        <v>136</v>
      </c>
      <c r="C97" s="12" t="s">
        <v>141</v>
      </c>
      <c r="D97" s="12" t="s">
        <v>142</v>
      </c>
      <c r="E97" s="41">
        <v>0</v>
      </c>
      <c r="F97" s="33">
        <f t="shared" si="1"/>
        <v>0</v>
      </c>
    </row>
    <row r="98" spans="1:6" ht="13.5" customHeight="1" x14ac:dyDescent="0.2">
      <c r="A98" s="13">
        <v>460</v>
      </c>
      <c r="B98" s="14" t="s">
        <v>136</v>
      </c>
      <c r="C98" s="14" t="s">
        <v>143</v>
      </c>
      <c r="D98" s="14" t="s">
        <v>144</v>
      </c>
      <c r="E98" s="41">
        <v>0</v>
      </c>
      <c r="F98" s="33">
        <f t="shared" si="1"/>
        <v>0</v>
      </c>
    </row>
    <row r="99" spans="1:6" ht="13.5" customHeight="1" x14ac:dyDescent="0.2">
      <c r="A99" s="24"/>
      <c r="B99" s="25"/>
      <c r="C99" s="25"/>
      <c r="D99" s="25"/>
      <c r="E99" s="42"/>
      <c r="F99" s="35"/>
    </row>
    <row r="100" spans="1:6" ht="13.5" customHeight="1" x14ac:dyDescent="0.2">
      <c r="A100" s="24">
        <v>4</v>
      </c>
      <c r="B100" s="26" t="s">
        <v>159</v>
      </c>
      <c r="C100" s="25"/>
      <c r="D100" s="26" t="s">
        <v>162</v>
      </c>
      <c r="E100" s="42">
        <v>0</v>
      </c>
      <c r="F100" s="33">
        <f t="shared" si="1"/>
        <v>0</v>
      </c>
    </row>
    <row r="101" spans="1:6" ht="13.5" customHeight="1" x14ac:dyDescent="0.2">
      <c r="A101" s="24">
        <v>3</v>
      </c>
      <c r="B101" s="26" t="s">
        <v>159</v>
      </c>
      <c r="C101" s="25"/>
      <c r="D101" s="26" t="s">
        <v>163</v>
      </c>
      <c r="E101" s="42">
        <v>0</v>
      </c>
      <c r="F101" s="33">
        <f t="shared" si="1"/>
        <v>0</v>
      </c>
    </row>
    <row r="102" spans="1:6" ht="13.5" customHeight="1" x14ac:dyDescent="0.2">
      <c r="A102" s="24">
        <v>3</v>
      </c>
      <c r="B102" s="26" t="s">
        <v>159</v>
      </c>
      <c r="C102" s="25"/>
      <c r="D102" s="26" t="s">
        <v>164</v>
      </c>
      <c r="E102" s="42">
        <v>0</v>
      </c>
      <c r="F102" s="33">
        <f t="shared" si="1"/>
        <v>0</v>
      </c>
    </row>
    <row r="103" spans="1:6" ht="13.5" customHeight="1" x14ac:dyDescent="0.2">
      <c r="A103" s="24">
        <v>3</v>
      </c>
      <c r="B103" s="26" t="s">
        <v>159</v>
      </c>
      <c r="C103" s="25"/>
      <c r="D103" s="26" t="s">
        <v>165</v>
      </c>
      <c r="E103" s="42">
        <v>0</v>
      </c>
      <c r="F103" s="33">
        <f t="shared" si="1"/>
        <v>0</v>
      </c>
    </row>
    <row r="104" spans="1:6" ht="13.5" customHeight="1" x14ac:dyDescent="0.2">
      <c r="A104" s="24">
        <v>3</v>
      </c>
      <c r="B104" s="26" t="s">
        <v>159</v>
      </c>
      <c r="C104" s="25"/>
      <c r="D104" s="26" t="s">
        <v>166</v>
      </c>
      <c r="E104" s="42">
        <v>0</v>
      </c>
      <c r="F104" s="33">
        <f t="shared" si="1"/>
        <v>0</v>
      </c>
    </row>
    <row r="105" spans="1:6" ht="13.5" customHeight="1" x14ac:dyDescent="0.2">
      <c r="A105"/>
      <c r="B105" s="27"/>
      <c r="C105" s="27"/>
      <c r="D105" s="27"/>
      <c r="E105" s="38" t="s">
        <v>167</v>
      </c>
      <c r="F105" s="36">
        <f>SUM(F5:F104)</f>
        <v>0</v>
      </c>
    </row>
    <row r="106" spans="1:6" ht="12.95" customHeight="1" x14ac:dyDescent="0.2">
      <c r="A106" s="28"/>
      <c r="B106" s="29"/>
      <c r="C106" s="29"/>
      <c r="D106" s="29"/>
      <c r="E106" s="6"/>
      <c r="F106" s="37"/>
    </row>
    <row r="107" spans="1:6" ht="15" customHeight="1" x14ac:dyDescent="0.2">
      <c r="A107" s="45" t="s">
        <v>145</v>
      </c>
      <c r="B107" s="46"/>
      <c r="C107" s="46"/>
      <c r="D107" s="46"/>
      <c r="E107" s="5"/>
      <c r="F107" s="32"/>
    </row>
    <row r="108" spans="1:6" ht="13.5" customHeight="1" x14ac:dyDescent="0.2">
      <c r="A108" s="11">
        <v>2</v>
      </c>
      <c r="B108" s="12" t="s">
        <v>50</v>
      </c>
      <c r="C108" s="21"/>
      <c r="D108" s="12" t="s">
        <v>146</v>
      </c>
      <c r="E108" s="40">
        <v>0</v>
      </c>
      <c r="F108" s="33">
        <f t="shared" ref="F108:F113" si="2">PRODUCT(A108,E108)</f>
        <v>0</v>
      </c>
    </row>
    <row r="109" spans="1:6" ht="13.5" customHeight="1" x14ac:dyDescent="0.2">
      <c r="A109" s="11">
        <v>5</v>
      </c>
      <c r="B109" s="12" t="s">
        <v>147</v>
      </c>
      <c r="C109" s="12" t="s">
        <v>148</v>
      </c>
      <c r="D109" s="12" t="s">
        <v>149</v>
      </c>
      <c r="E109" s="40">
        <v>0</v>
      </c>
      <c r="F109" s="33">
        <f t="shared" si="2"/>
        <v>0</v>
      </c>
    </row>
    <row r="110" spans="1:6" ht="13.5" customHeight="1" x14ac:dyDescent="0.2">
      <c r="A110" s="11">
        <v>2</v>
      </c>
      <c r="B110" s="12" t="s">
        <v>147</v>
      </c>
      <c r="C110" s="21"/>
      <c r="D110" s="12" t="s">
        <v>150</v>
      </c>
      <c r="E110" s="40">
        <v>0</v>
      </c>
      <c r="F110" s="33">
        <f t="shared" si="2"/>
        <v>0</v>
      </c>
    </row>
    <row r="111" spans="1:6" ht="13.5" customHeight="1" x14ac:dyDescent="0.2">
      <c r="A111" s="11">
        <v>3</v>
      </c>
      <c r="B111" s="12" t="s">
        <v>125</v>
      </c>
      <c r="C111" s="21"/>
      <c r="D111" s="12" t="s">
        <v>151</v>
      </c>
      <c r="E111" s="40">
        <v>0</v>
      </c>
      <c r="F111" s="33">
        <f t="shared" si="2"/>
        <v>0</v>
      </c>
    </row>
    <row r="112" spans="1:6" ht="13.5" customHeight="1" x14ac:dyDescent="0.2">
      <c r="A112" s="11">
        <v>80</v>
      </c>
      <c r="B112" s="12" t="s">
        <v>125</v>
      </c>
      <c r="C112" s="21"/>
      <c r="D112" s="12" t="s">
        <v>152</v>
      </c>
      <c r="E112" s="40">
        <v>0</v>
      </c>
      <c r="F112" s="33">
        <f t="shared" si="2"/>
        <v>0</v>
      </c>
    </row>
    <row r="113" spans="1:6" ht="13.5" customHeight="1" x14ac:dyDescent="0.2">
      <c r="A113" s="11">
        <v>5</v>
      </c>
      <c r="B113" s="12" t="s">
        <v>125</v>
      </c>
      <c r="C113" s="21"/>
      <c r="D113" s="12" t="s">
        <v>153</v>
      </c>
      <c r="E113" s="40">
        <v>0</v>
      </c>
      <c r="F113" s="33">
        <f t="shared" si="2"/>
        <v>0</v>
      </c>
    </row>
    <row r="114" spans="1:6" ht="13.5" customHeight="1" x14ac:dyDescent="0.2">
      <c r="A114" s="30"/>
      <c r="B114" s="31"/>
      <c r="C114" s="31"/>
      <c r="D114" s="31"/>
      <c r="E114" s="39" t="s">
        <v>168</v>
      </c>
      <c r="F114" s="33">
        <f>SUM(F108:F113)</f>
        <v>0</v>
      </c>
    </row>
  </sheetData>
  <sheetProtection algorithmName="SHA-512" hashValue="WULiSu6z60B9trBYCnqpgOt7BuKywnEYjyKI3Jw4iQ07cUTrgJYZl/BAkhkRVj7TjBtPmmnbiMVXGKdLKHd8Dw==" saltValue="jXj0NgyuoXcnhfIzFsABDQ==" spinCount="100000" sheet="1" selectLockedCells="1"/>
  <mergeCells count="4">
    <mergeCell ref="A1:D1"/>
    <mergeCell ref="A2:D2"/>
    <mergeCell ref="A4:D4"/>
    <mergeCell ref="A107:D107"/>
  </mergeCells>
  <pageMargins left="0.7" right="0.7" top="0.75" bottom="0.75" header="0.3" footer="0.3"/>
  <pageSetup scale="82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075809da-522f-48cb-b700-b5f43fac220e" xsi:nil="true"/>
    <_ip_UnifiedCompliancePolicyProperties xmlns="http://schemas.microsoft.com/sharepoint/v3" xsi:nil="true"/>
    <lcf76f155ced4ddcb4097134ff3c332f xmlns="7d00f89f-9d5a-41eb-9569-c799b8e8774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99FF42908525429AF89749AE1BAC61" ma:contentTypeVersion="20" ma:contentTypeDescription="Create a new document." ma:contentTypeScope="" ma:versionID="191fcc1dc58047c562a71764855a3886">
  <xsd:schema xmlns:xsd="http://www.w3.org/2001/XMLSchema" xmlns:xs="http://www.w3.org/2001/XMLSchema" xmlns:p="http://schemas.microsoft.com/office/2006/metadata/properties" xmlns:ns1="http://schemas.microsoft.com/sharepoint/v3" xmlns:ns2="7d00f89f-9d5a-41eb-9569-c799b8e87746" xmlns:ns3="075809da-522f-48cb-b700-b5f43fac220e" targetNamespace="http://schemas.microsoft.com/office/2006/metadata/properties" ma:root="true" ma:fieldsID="5a42d50951fb79ce08e609231152faf9" ns1:_="" ns2:_="" ns3:_="">
    <xsd:import namespace="http://schemas.microsoft.com/sharepoint/v3"/>
    <xsd:import namespace="7d00f89f-9d5a-41eb-9569-c799b8e87746"/>
    <xsd:import namespace="075809da-522f-48cb-b700-b5f43fac22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0f89f-9d5a-41eb-9569-c799b8e87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531967e-5614-4084-a305-8d61193f14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09da-522f-48cb-b700-b5f43fac220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650a9e-2eeb-40b4-baad-ead640264dae}" ma:internalName="TaxCatchAll" ma:showField="CatchAllData" ma:web="075809da-522f-48cb-b700-b5f43fac22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A85037-14DB-4DD7-9D42-371C6F9068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C188D5-C54F-4690-892E-525980BA5637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sharepoint/v3"/>
    <ds:schemaRef ds:uri="http://schemas.microsoft.com/office/infopath/2007/PartnerControls"/>
    <ds:schemaRef ds:uri="075809da-522f-48cb-b700-b5f43fac220e"/>
    <ds:schemaRef ds:uri="http://schemas.openxmlformats.org/package/2006/metadata/core-properties"/>
    <ds:schemaRef ds:uri="7d00f89f-9d5a-41eb-9569-c799b8e87746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4723799-9EFC-4053-88EB-3EB15BFFB5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d00f89f-9d5a-41eb-9569-c799b8e87746"/>
    <ds:schemaRef ds:uri="075809da-522f-48cb-b700-b5f43fac22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Hansen</dc:creator>
  <cp:lastModifiedBy>Rita Strickler</cp:lastModifiedBy>
  <cp:lastPrinted>2025-01-30T16:54:00Z</cp:lastPrinted>
  <dcterms:created xsi:type="dcterms:W3CDTF">2024-01-10T20:02:05Z</dcterms:created>
  <dcterms:modified xsi:type="dcterms:W3CDTF">2025-01-30T16:55:33Z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2024-01-10T00:00:00Z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2024-01-10T00:00:00Z</vt:filetime>
  </property>
  <property fmtid="{D5CDD505-2E9C-101B-9397-08002B2CF9AE}" pid="5" name="Producer">
    <vt:lpwstr>Microsoft® Excel® for Microsoft 365</vt:lpwstr>
  </property>
  <property fmtid="{D5CDD505-2E9C-101B-9397-08002B2CF9AE}" pid="6" name="ContentTypeId">
    <vt:lpwstr>0x010100BD99FF42908525429AF89749AE1BAC61</vt:lpwstr>
  </property>
  <property fmtid="{D5CDD505-2E9C-101B-9397-08002B2CF9AE}" pid="7" name="MediaServiceImageTags">
    <vt:lpwstr/>
  </property>
</Properties>
</file>